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ad.PITOMNIK\Desktop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H60" i="1" l="1"/>
  <c r="H61" i="1"/>
  <c r="H55" i="1"/>
  <c r="H56" i="1"/>
  <c r="H57" i="1"/>
  <c r="H58" i="1"/>
  <c r="H59" i="1"/>
  <c r="H62" i="1"/>
  <c r="H63" i="1"/>
  <c r="H64" i="1"/>
  <c r="H65" i="1"/>
  <c r="H66" i="1"/>
  <c r="H67" i="1"/>
  <c r="H54" i="1"/>
  <c r="H68" i="1" l="1"/>
  <c r="H100" i="1"/>
  <c r="H99" i="1"/>
  <c r="H104" i="1"/>
  <c r="H96" i="1"/>
  <c r="H34" i="1"/>
  <c r="H141" i="1" l="1"/>
  <c r="H142" i="1"/>
  <c r="H143" i="1"/>
  <c r="H140" i="1"/>
  <c r="H150" i="1"/>
  <c r="H151" i="1"/>
  <c r="H152" i="1"/>
  <c r="H153" i="1"/>
  <c r="H154" i="1"/>
  <c r="H155" i="1"/>
  <c r="H156" i="1"/>
  <c r="H308" i="1" l="1"/>
  <c r="H307" i="1"/>
  <c r="H306" i="1"/>
  <c r="H304" i="1"/>
  <c r="H303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8" i="1"/>
  <c r="H257" i="1"/>
  <c r="H256" i="1"/>
  <c r="H255" i="1"/>
  <c r="H254" i="1"/>
  <c r="H252" i="1"/>
  <c r="H251" i="1"/>
  <c r="H250" i="1"/>
  <c r="H249" i="1"/>
  <c r="H247" i="1"/>
  <c r="H245" i="1"/>
  <c r="H244" i="1"/>
  <c r="H242" i="1"/>
  <c r="H241" i="1"/>
  <c r="H240" i="1"/>
  <c r="H239" i="1"/>
  <c r="H238" i="1"/>
  <c r="H236" i="1"/>
  <c r="H234" i="1"/>
  <c r="H233" i="1"/>
  <c r="H231" i="1"/>
  <c r="H230" i="1"/>
  <c r="H229" i="1"/>
  <c r="H228" i="1"/>
  <c r="H227" i="1"/>
  <c r="H226" i="1"/>
  <c r="H225" i="1"/>
  <c r="H224" i="1"/>
  <c r="H223" i="1"/>
  <c r="H222" i="1"/>
  <c r="H221" i="1"/>
  <c r="H219" i="1"/>
  <c r="H218" i="1"/>
  <c r="H217" i="1"/>
  <c r="H215" i="1"/>
  <c r="H214" i="1"/>
  <c r="H213" i="1"/>
  <c r="H212" i="1"/>
  <c r="H211" i="1"/>
  <c r="H210" i="1"/>
  <c r="H209" i="1"/>
  <c r="H207" i="1"/>
  <c r="H205" i="1"/>
  <c r="H204" i="1"/>
  <c r="H203" i="1"/>
  <c r="H202" i="1"/>
  <c r="H201" i="1"/>
  <c r="H200" i="1"/>
  <c r="H198" i="1"/>
  <c r="H197" i="1"/>
  <c r="H195" i="1"/>
  <c r="H194" i="1"/>
  <c r="H193" i="1"/>
  <c r="H192" i="1"/>
  <c r="H191" i="1"/>
  <c r="H190" i="1"/>
  <c r="H189" i="1"/>
  <c r="H188" i="1"/>
  <c r="H187" i="1"/>
  <c r="H186" i="1"/>
  <c r="H184" i="1"/>
  <c r="H183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8" i="1"/>
  <c r="H167" i="1"/>
  <c r="H165" i="1"/>
  <c r="H164" i="1"/>
  <c r="H163" i="1"/>
  <c r="H162" i="1"/>
  <c r="H160" i="1"/>
  <c r="H159" i="1"/>
  <c r="H157" i="1"/>
  <c r="H149" i="1"/>
  <c r="H148" i="1"/>
  <c r="H147" i="1"/>
  <c r="H146" i="1"/>
  <c r="H145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0" i="1"/>
  <c r="H119" i="1"/>
  <c r="H117" i="1"/>
  <c r="H115" i="1"/>
  <c r="H114" i="1"/>
  <c r="H113" i="1"/>
  <c r="H112" i="1"/>
  <c r="H111" i="1"/>
  <c r="H110" i="1"/>
  <c r="H109" i="1"/>
  <c r="H108" i="1"/>
  <c r="H107" i="1"/>
  <c r="H106" i="1"/>
  <c r="H102" i="1"/>
  <c r="H95" i="1"/>
  <c r="H94" i="1"/>
  <c r="H93" i="1"/>
  <c r="H92" i="1"/>
  <c r="H90" i="1"/>
  <c r="H88" i="1"/>
  <c r="H87" i="1"/>
  <c r="H85" i="1"/>
  <c r="H84" i="1"/>
  <c r="H82" i="1"/>
  <c r="H81" i="1"/>
  <c r="H80" i="1"/>
  <c r="H79" i="1"/>
  <c r="H77" i="1"/>
  <c r="H76" i="1"/>
  <c r="H75" i="1"/>
  <c r="H73" i="1"/>
  <c r="H72" i="1"/>
  <c r="H51" i="1"/>
  <c r="H50" i="1"/>
  <c r="H49" i="1"/>
  <c r="H48" i="1"/>
  <c r="H47" i="1"/>
  <c r="H46" i="1"/>
  <c r="H45" i="1"/>
  <c r="H44" i="1"/>
  <c r="H42" i="1"/>
  <c r="H41" i="1"/>
  <c r="H40" i="1"/>
  <c r="H39" i="1"/>
  <c r="H38" i="1"/>
  <c r="H37" i="1"/>
  <c r="H36" i="1"/>
  <c r="H32" i="1"/>
  <c r="H31" i="1"/>
  <c r="H30" i="1"/>
  <c r="H29" i="1"/>
  <c r="H28" i="1"/>
  <c r="H26" i="1"/>
  <c r="H25" i="1"/>
  <c r="H24" i="1"/>
  <c r="H22" i="1"/>
  <c r="H21" i="1"/>
  <c r="H20" i="1"/>
  <c r="H19" i="1"/>
  <c r="H18" i="1"/>
  <c r="H17" i="1"/>
  <c r="H16" i="1"/>
  <c r="H15" i="1"/>
  <c r="H310" i="1" l="1"/>
  <c r="H137" i="1"/>
  <c r="H52" i="1"/>
  <c r="D9" i="1" l="1"/>
</calcChain>
</file>

<file path=xl/sharedStrings.xml><?xml version="1.0" encoding="utf-8"?>
<sst xmlns="http://schemas.openxmlformats.org/spreadsheetml/2006/main" count="842" uniqueCount="345">
  <si>
    <t>Минимальная сумма оптового заказа 100 000 руб.</t>
  </si>
  <si>
    <t>Минимальное количество каждого сорта ОКС в заказе - 30 шт. Заказ по одной позиции должен быть кратным 10 (30, 50, 100 шт.)</t>
  </si>
  <si>
    <t>Минимальное количество сорта в заказе по ЗКС 10 шт.</t>
  </si>
  <si>
    <t>Минимальное количество сорта в заказе по крупномерам 3 шт.</t>
  </si>
  <si>
    <t xml:space="preserve">opt.bpit@gmail.com                     </t>
  </si>
  <si>
    <t xml:space="preserve">Владислав +7-903-857-33-55 </t>
  </si>
  <si>
    <t>Наименование</t>
  </si>
  <si>
    <t>Код</t>
  </si>
  <si>
    <t>Размер саженца, см</t>
  </si>
  <si>
    <t>Возраст, лет</t>
  </si>
  <si>
    <t>Цена, руб.</t>
  </si>
  <si>
    <t>Остаток</t>
  </si>
  <si>
    <t>Заказ</t>
  </si>
  <si>
    <t>Сумма</t>
  </si>
  <si>
    <t xml:space="preserve">      САЖЕНЦЫ С ОТКРЫТОЙ КОРНЕВОЙ СИСТЕМОЙ (ОКС)</t>
  </si>
  <si>
    <t>Айнур</t>
  </si>
  <si>
    <t>120-160</t>
  </si>
  <si>
    <t>200</t>
  </si>
  <si>
    <t>Беркутовское</t>
  </si>
  <si>
    <t>400</t>
  </si>
  <si>
    <t>Брянское</t>
  </si>
  <si>
    <t>500+</t>
  </si>
  <si>
    <t>Дарунок</t>
  </si>
  <si>
    <t xml:space="preserve">Имант </t>
  </si>
  <si>
    <t xml:space="preserve">Лигол </t>
  </si>
  <si>
    <t xml:space="preserve">Лобо </t>
  </si>
  <si>
    <t>300</t>
  </si>
  <si>
    <t xml:space="preserve">Синап Северный </t>
  </si>
  <si>
    <t>Хани крисп</t>
  </si>
  <si>
    <t>Саженцы декоративной яблони 2-летние на клоновом подвое 54-118 (полукарлик)</t>
  </si>
  <si>
    <t>Spring fire</t>
  </si>
  <si>
    <t>100</t>
  </si>
  <si>
    <t>Маковецкого</t>
  </si>
  <si>
    <t>Ред обелиск</t>
  </si>
  <si>
    <t>Саженцы груши 2-летние на семенном подвое</t>
  </si>
  <si>
    <t>Елена</t>
  </si>
  <si>
    <t xml:space="preserve">Москвичка </t>
  </si>
  <si>
    <t xml:space="preserve">Мраморная </t>
  </si>
  <si>
    <t>Чижовская</t>
  </si>
  <si>
    <t>Эсмеральда</t>
  </si>
  <si>
    <t>Саженцы декоративных культур</t>
  </si>
  <si>
    <t>Барбарис Тунберга (зел.)</t>
  </si>
  <si>
    <t>20-30</t>
  </si>
  <si>
    <t>Арония (рябина черноплодная)</t>
  </si>
  <si>
    <t>40-60</t>
  </si>
  <si>
    <t>Бирючина колонновидная</t>
  </si>
  <si>
    <t>100-150</t>
  </si>
  <si>
    <t>60-100</t>
  </si>
  <si>
    <t>Виноград девичий</t>
  </si>
  <si>
    <t>Дерен белый</t>
  </si>
  <si>
    <t>Кизильник блестящий</t>
  </si>
  <si>
    <t>20-40</t>
  </si>
  <si>
    <t>Лох серебристый</t>
  </si>
  <si>
    <t>50-80</t>
  </si>
  <si>
    <t>Пузыреплодник калинолистный</t>
  </si>
  <si>
    <t>Рябина обыкновенная</t>
  </si>
  <si>
    <t>10-30</t>
  </si>
  <si>
    <t>Сирень обыкновенная</t>
  </si>
  <si>
    <t>Сирень венгерская</t>
  </si>
  <si>
    <t>Снежноягодник белый</t>
  </si>
  <si>
    <t>Итого:</t>
  </si>
  <si>
    <t>ОКС</t>
  </si>
  <si>
    <t xml:space="preserve">      САЖЕНЦЫ С ЗАКРЫТОЙ КОРНЕВОЙ СИСТЕМОЙ (ЗКС)</t>
  </si>
  <si>
    <t>Конт.</t>
  </si>
  <si>
    <t>Саженцы плодовых кустарников</t>
  </si>
  <si>
    <t>Саженцы голубики с ЗКС</t>
  </si>
  <si>
    <t>С5</t>
  </si>
  <si>
    <t>Либерти</t>
  </si>
  <si>
    <t>Сиерра</t>
  </si>
  <si>
    <t>Саженцы жимолости с ЗКС</t>
  </si>
  <si>
    <t>Золушка</t>
  </si>
  <si>
    <t>60-80</t>
  </si>
  <si>
    <t>Сибирячка</t>
  </si>
  <si>
    <t>Ассоль</t>
  </si>
  <si>
    <t>С3</t>
  </si>
  <si>
    <t>Бакчарский великан (13)</t>
  </si>
  <si>
    <t>Лазурит</t>
  </si>
  <si>
    <t>Нимфа</t>
  </si>
  <si>
    <t>Сильгинка (14)</t>
  </si>
  <si>
    <t>Саженцы калины с ЗКС</t>
  </si>
  <si>
    <t/>
  </si>
  <si>
    <t>Великоплодная</t>
  </si>
  <si>
    <t>250</t>
  </si>
  <si>
    <t>Таёжные рубины</t>
  </si>
  <si>
    <t>Саженцы малины с ЗКС</t>
  </si>
  <si>
    <t>Таганка</t>
  </si>
  <si>
    <t>Хэритейдж</t>
  </si>
  <si>
    <t>Саженцы облепихи с ЗКС</t>
  </si>
  <si>
    <t>Гном</t>
  </si>
  <si>
    <t>Саженцы рябины с ЗКС</t>
  </si>
  <si>
    <t>Саженцы смородины зеленоплодной с ЗКС</t>
  </si>
  <si>
    <t>Изумрудное ожерелье</t>
  </si>
  <si>
    <t>150</t>
  </si>
  <si>
    <t>Саженцы смородины черной с ЗКС</t>
  </si>
  <si>
    <t>Арапка</t>
  </si>
  <si>
    <t>Очарование</t>
  </si>
  <si>
    <t>Селеченская-2</t>
  </si>
  <si>
    <t>Чудное мгновение</t>
  </si>
  <si>
    <t>Саженцы плодовых деревьев с ЗКС</t>
  </si>
  <si>
    <t>С10</t>
  </si>
  <si>
    <t>80-100</t>
  </si>
  <si>
    <t>Саженцы яблони с ЗКС</t>
  </si>
  <si>
    <t>Алеся (карлик)</t>
  </si>
  <si>
    <t>4 431</t>
  </si>
  <si>
    <t>С6</t>
  </si>
  <si>
    <t>Дарунок (полукарлик)</t>
  </si>
  <si>
    <t>Имант (карлик)</t>
  </si>
  <si>
    <t>9 970</t>
  </si>
  <si>
    <t>Лигол (полукарлик)</t>
  </si>
  <si>
    <t>Синап Орловский (карлик)</t>
  </si>
  <si>
    <t>4 933</t>
  </si>
  <si>
    <t>Синап Северный (карлик)</t>
  </si>
  <si>
    <t>5 084</t>
  </si>
  <si>
    <t>Конфетное</t>
  </si>
  <si>
    <t>Лобо</t>
  </si>
  <si>
    <t>Память Мичурина</t>
  </si>
  <si>
    <t>Белорусское сладкое (полукарлик)</t>
  </si>
  <si>
    <t>120-180</t>
  </si>
  <si>
    <t>С50</t>
  </si>
  <si>
    <t>Имрус (полукарлик)</t>
  </si>
  <si>
    <t>Саженцы яблони колонн. с ЗКС</t>
  </si>
  <si>
    <t>Зеленый шум</t>
  </si>
  <si>
    <t>Саженцы яблони декор. с ЗКС</t>
  </si>
  <si>
    <t>Маковецкого (полукарлик)</t>
  </si>
  <si>
    <t>Роялти (полукарлик)</t>
  </si>
  <si>
    <t>4 209</t>
  </si>
  <si>
    <t>Дейция белая махровая</t>
  </si>
  <si>
    <t>Дерен белый Шпета</t>
  </si>
  <si>
    <t>Дуб черешчатый</t>
  </si>
  <si>
    <t>Ива извилистая</t>
  </si>
  <si>
    <t>140-180</t>
  </si>
  <si>
    <t>Катальпа</t>
  </si>
  <si>
    <t xml:space="preserve">Каштан </t>
  </si>
  <si>
    <t>Пузыреплодник калинол. Дьябло</t>
  </si>
  <si>
    <t>Роза (ассортимент по сортам)</t>
  </si>
  <si>
    <t>Спирея Вангутта</t>
  </si>
  <si>
    <t>Спирея серая Грефшайм</t>
  </si>
  <si>
    <t>7 287</t>
  </si>
  <si>
    <t>Форзиция</t>
  </si>
  <si>
    <t xml:space="preserve">Чубушник </t>
  </si>
  <si>
    <t>4 198</t>
  </si>
  <si>
    <t>ЗКС</t>
  </si>
  <si>
    <t>Крупномеры (WRB)</t>
  </si>
  <si>
    <t>Саженцы абрикоса (адаптированные для Московского региона)</t>
  </si>
  <si>
    <t>Водолей</t>
  </si>
  <si>
    <t>350-450</t>
  </si>
  <si>
    <t>8</t>
  </si>
  <si>
    <t>Графиня</t>
  </si>
  <si>
    <t>250-300</t>
  </si>
  <si>
    <t>4</t>
  </si>
  <si>
    <t>Жигулевский сувенир</t>
  </si>
  <si>
    <t>Олимп</t>
  </si>
  <si>
    <t>6 732</t>
  </si>
  <si>
    <t>Саратовский рубин</t>
  </si>
  <si>
    <t>Сардоникс</t>
  </si>
  <si>
    <t>250-350</t>
  </si>
  <si>
    <t>5</t>
  </si>
  <si>
    <t>Сюрприз</t>
  </si>
  <si>
    <t>Царский</t>
  </si>
  <si>
    <t>Фаворит</t>
  </si>
  <si>
    <t>Саженцы мультидеревьев абрикоса</t>
  </si>
  <si>
    <t>Основной сорт - Графиня/Жигулёвский сувенир + 2-3 прививки в кроне (Голд Рич, Саратовский рубин, Алеша, Эдельвейс, Лунатик, Иркутский)</t>
  </si>
  <si>
    <t>Основной сорт - Сардоникс + 2-3 прививки в кроне (Триумф северный, Чемпион севера, Манитоба, Академик)</t>
  </si>
  <si>
    <t>Саженцы алычи (сливы русской)</t>
  </si>
  <si>
    <t>Голландская</t>
  </si>
  <si>
    <t>200-250</t>
  </si>
  <si>
    <t>Иволга</t>
  </si>
  <si>
    <t>Найдена</t>
  </si>
  <si>
    <t>300-350</t>
  </si>
  <si>
    <t>Царская</t>
  </si>
  <si>
    <t>Саженцы боярышника</t>
  </si>
  <si>
    <t>Боярышник обыкновенный</t>
  </si>
  <si>
    <t>9</t>
  </si>
  <si>
    <t>Саженцы вишни</t>
  </si>
  <si>
    <t>Владимирская</t>
  </si>
  <si>
    <t>Гриот Сиридко</t>
  </si>
  <si>
    <t>180-250</t>
  </si>
  <si>
    <t>Загорьевка</t>
  </si>
  <si>
    <t>Кентская</t>
  </si>
  <si>
    <t>Лебедянская</t>
  </si>
  <si>
    <t>Морозовка</t>
  </si>
  <si>
    <t>Облачинская</t>
  </si>
  <si>
    <t>Тургеневская</t>
  </si>
  <si>
    <t>150-200</t>
  </si>
  <si>
    <t>300-400</t>
  </si>
  <si>
    <t>10</t>
  </si>
  <si>
    <t>Прима</t>
  </si>
  <si>
    <t>Харитоновская</t>
  </si>
  <si>
    <t>Шпанка ранняя</t>
  </si>
  <si>
    <t>Саженцы мультидеревьев вишни</t>
  </si>
  <si>
    <t>Основной сорт - Кентская + 2-3 прививки в крону (Шоколадница, Молодежная, Тургеневская, Жуковская)</t>
  </si>
  <si>
    <t>Основной сорт - Прима + 2-3 прививки в крону (Шоколадница, Молодежная, Тургеневская, Жуковская)</t>
  </si>
  <si>
    <t>Саженцы груши</t>
  </si>
  <si>
    <t>Гера</t>
  </si>
  <si>
    <t>7</t>
  </si>
  <si>
    <t>Красавица Черненко</t>
  </si>
  <si>
    <t>Крымские зори</t>
  </si>
  <si>
    <t>Лучистая</t>
  </si>
  <si>
    <t>Памятная</t>
  </si>
  <si>
    <t>Россошанская красивая</t>
  </si>
  <si>
    <t>Скороспелка</t>
  </si>
  <si>
    <t>Январская</t>
  </si>
  <si>
    <t>200-300</t>
  </si>
  <si>
    <t>Саженцы мультидеревьев груши</t>
  </si>
  <si>
    <t>Основной сорт - Лучистая + 2-3 прививки в крону коллекционных сортов</t>
  </si>
  <si>
    <t>Основной сорт - Скороспелка из Мичуринска + 2-3 прививки в крону (Талгарская красавица и пр.)</t>
  </si>
  <si>
    <t>Саженцы дюков (гибрид вишня-черешня)</t>
  </si>
  <si>
    <t>Ивановна</t>
  </si>
  <si>
    <t>Ласточка (карл.)</t>
  </si>
  <si>
    <t>Причуда  (карл.)</t>
  </si>
  <si>
    <t>Спартанка</t>
  </si>
  <si>
    <t>Чудо-вишня</t>
  </si>
  <si>
    <t>Саженцы мультидеревьев дюков</t>
  </si>
  <si>
    <t>Основной сорт - Чудо-вишня + 2-4 прививки в крону (Ивановна, Кормилица, Ночка, Спартанка)</t>
  </si>
  <si>
    <t>Саженцы персика</t>
  </si>
  <si>
    <t>Ветеран</t>
  </si>
  <si>
    <t>160-250</t>
  </si>
  <si>
    <t>Гринсборо</t>
  </si>
  <si>
    <t>Донецкий белый</t>
  </si>
  <si>
    <t>Донецкий жёлтый</t>
  </si>
  <si>
    <t>Киевский ранний</t>
  </si>
  <si>
    <t>Саратовский ранний</t>
  </si>
  <si>
    <t>Сочный</t>
  </si>
  <si>
    <t>Саженцы рябины</t>
  </si>
  <si>
    <t>Мичуринская красавица</t>
  </si>
  <si>
    <t>Титан</t>
  </si>
  <si>
    <t>Саженцы сливы</t>
  </si>
  <si>
    <t>Венгерка домашняя</t>
  </si>
  <si>
    <t>Евразия</t>
  </si>
  <si>
    <t>Заречная ранняя</t>
  </si>
  <si>
    <t>Коллективная</t>
  </si>
  <si>
    <t>Красный шар</t>
  </si>
  <si>
    <t>3</t>
  </si>
  <si>
    <t>Неженка</t>
  </si>
  <si>
    <t>Орловская мечта</t>
  </si>
  <si>
    <t>Ренклод колхозный</t>
  </si>
  <si>
    <t>Ренклод советский</t>
  </si>
  <si>
    <t>Светлана приморская</t>
  </si>
  <si>
    <t>Этюд</t>
  </si>
  <si>
    <t>Саженцы мультидеревьев сливы</t>
  </si>
  <si>
    <t>Основной сорт - Ренклод Колхозный (жёлтый) + 2-3 прививки в кроне (Президент, Венгерка Московская, Голливуд, Память Тимирязева, алыча Иволга)</t>
  </si>
  <si>
    <t>Основной сорт - Евразия + 2-3 прививки в кроне (Персиковая, Желтая ранняя, Утро, Венгерка Московская)</t>
  </si>
  <si>
    <t>Саженцы  гибридов</t>
  </si>
  <si>
    <t>Гибрид слива*абрикос (Плумкот / Plumcot)</t>
  </si>
  <si>
    <t>Саженцы  черешни</t>
  </si>
  <si>
    <t>Брянская розовая</t>
  </si>
  <si>
    <t>Велка</t>
  </si>
  <si>
    <t>Ленинградская черная</t>
  </si>
  <si>
    <t>Саженцы мультидеревьев черешни</t>
  </si>
  <si>
    <t>Основной сорт - Брянская розовая + 1-3 прививки в кроне (Слава Жукова, Валерий Чкалов, Овстуженка)</t>
  </si>
  <si>
    <t>Основной сорт - Брянская розовая + 1-3 прививки в кроне (Овстуженка, Тютчевка, Подарок Степанову, Ипуть)</t>
  </si>
  <si>
    <t>Саженцы шелковицы</t>
  </si>
  <si>
    <t>Шелковица черная</t>
  </si>
  <si>
    <t>Саженцы колонновидной яблони</t>
  </si>
  <si>
    <t>Валюта</t>
  </si>
  <si>
    <t>80-120</t>
  </si>
  <si>
    <t>Медок</t>
  </si>
  <si>
    <t>100-180</t>
  </si>
  <si>
    <t>Московское ожерелье</t>
  </si>
  <si>
    <t>Саженцы мультидеревьев яблони</t>
  </si>
  <si>
    <t>Основной сорт - Старт + 3-4 прививки в крону; привито более чем 40 коллекционными сортами: Граф Эззо, Пирос, Поклон Шукшину, Легенда, Благовест, Галида, Рашида...)</t>
  </si>
  <si>
    <t>6 694</t>
  </si>
  <si>
    <t>Основной сорт - Рейнждер + 3-4 прививки в кроне (Северный синап, Брянское, Былина, Мелба, Белый налив, Яблочный спас, Жигулёвское)</t>
  </si>
  <si>
    <t>Основной сорт - Апрельское + 2-3 прививки в кроне (Грушовка Московская, Белый налив, Мелба)</t>
  </si>
  <si>
    <t>Основной сорт - Апрельское + 3-4 прививки в кроне "Летнее ассорти" (Конфетное, Мелба, Белый налив, Яблочный спас)</t>
  </si>
  <si>
    <t>Основной сорт - Апрельское + 3-4 прививки в кроне "Зимнее ассорти" (Хани крисп, Айнур, Имант, Лигол)</t>
  </si>
  <si>
    <t>Саженцы яблони</t>
  </si>
  <si>
    <t>Апрельское</t>
  </si>
  <si>
    <t>Болотовское (карлик)</t>
  </si>
  <si>
    <t>180-220</t>
  </si>
  <si>
    <t xml:space="preserve">Болотовское </t>
  </si>
  <si>
    <t>Куликовское</t>
  </si>
  <si>
    <t>Лобо (карлик)</t>
  </si>
  <si>
    <t>Орловим</t>
  </si>
  <si>
    <t>Рождественское (карлик)</t>
  </si>
  <si>
    <t>Спартан (карлик)</t>
  </si>
  <si>
    <t>Старк Эрлист</t>
  </si>
  <si>
    <t>Чистотел (карлик)</t>
  </si>
  <si>
    <t xml:space="preserve">Чистотел </t>
  </si>
  <si>
    <t xml:space="preserve">Юбиляр </t>
  </si>
  <si>
    <t>Саженцы плодовых кустарников с комом земли</t>
  </si>
  <si>
    <t>Саженцы жимолости</t>
  </si>
  <si>
    <t>Амфора</t>
  </si>
  <si>
    <t>Бажовская</t>
  </si>
  <si>
    <t>Бакчарский великан</t>
  </si>
  <si>
    <t>Гордость Бакчара</t>
  </si>
  <si>
    <t>Длинноплодная</t>
  </si>
  <si>
    <t>Исаевская</t>
  </si>
  <si>
    <t>Кенгинская</t>
  </si>
  <si>
    <t>Лебедушка</t>
  </si>
  <si>
    <t>Нарымская</t>
  </si>
  <si>
    <t>Нюрсинка</t>
  </si>
  <si>
    <t>Синий шар</t>
  </si>
  <si>
    <t>Славянка</t>
  </si>
  <si>
    <t>Томичка</t>
  </si>
  <si>
    <t>Фианит</t>
  </si>
  <si>
    <t>Югана</t>
  </si>
  <si>
    <t>Саженцы кизила</t>
  </si>
  <si>
    <t>Светлячок</t>
  </si>
  <si>
    <t>Семён</t>
  </si>
  <si>
    <t>Саженцы малины</t>
  </si>
  <si>
    <t>Метеор</t>
  </si>
  <si>
    <t>Пересвет</t>
  </si>
  <si>
    <t>Спутница</t>
  </si>
  <si>
    <t>WRB</t>
  </si>
  <si>
    <t>Тара</t>
  </si>
  <si>
    <t>Саженцы яблони 2-летние на клоновом подвое 54-118 (полукарлик)</t>
  </si>
  <si>
    <t>В наличии также эксклюзивные деревья и кустарники 15+ лет различных культур и сортов по запросу по цене от 35000 руб.</t>
  </si>
  <si>
    <t>Саженцы сосны</t>
  </si>
  <si>
    <t>Сосна обыкновенная</t>
  </si>
  <si>
    <t>400-500</t>
  </si>
  <si>
    <t>Прайс-лист оптовый на весну 2024 г.</t>
  </si>
  <si>
    <t>Голливуд</t>
  </si>
  <si>
    <t>Саженцы сливы декоративной 1-летние на семенном подвое</t>
  </si>
  <si>
    <t>Экзотика</t>
  </si>
  <si>
    <t>Саженцы сливы с ЗКС</t>
  </si>
  <si>
    <t>Писсарди</t>
  </si>
  <si>
    <t>160-220</t>
  </si>
  <si>
    <t>Саженцы вишни с ЗКС</t>
  </si>
  <si>
    <t>Новодворская</t>
  </si>
  <si>
    <t>Россошанская черная</t>
  </si>
  <si>
    <t>30-50</t>
  </si>
  <si>
    <t>10-20</t>
  </si>
  <si>
    <t>Чубушник венечный</t>
  </si>
  <si>
    <t>5-10</t>
  </si>
  <si>
    <t>5000</t>
  </si>
  <si>
    <t>УКОРЕНЕННЫЙ ЗЕЛЕНЫЙ ЧЕРЕНОК (ОКС)</t>
  </si>
  <si>
    <t>Спирея Бумальда</t>
  </si>
  <si>
    <t>Спирея Сноумаунд</t>
  </si>
  <si>
    <t>Спирея Билларда</t>
  </si>
  <si>
    <t>Спирея Грефшайм</t>
  </si>
  <si>
    <t>Форзиция промежуточная</t>
  </si>
  <si>
    <t>10-15</t>
  </si>
  <si>
    <t>1500</t>
  </si>
  <si>
    <t>Калина Великоплодная</t>
  </si>
  <si>
    <t>Калина Таёжные рубины</t>
  </si>
  <si>
    <t>Бирючина Ауреа</t>
  </si>
  <si>
    <t>2000</t>
  </si>
  <si>
    <t>10000</t>
  </si>
  <si>
    <t>500</t>
  </si>
  <si>
    <t>1000</t>
  </si>
  <si>
    <t>3000</t>
  </si>
  <si>
    <t>Клен остролистный</t>
  </si>
  <si>
    <t>Минимальное количество сорта в заказе по укорененному зеленому черенку 500 шт.</t>
  </si>
  <si>
    <t>При покупке на сумму свыше 500 000р. скидка 5%, от 1 000 000р. - 10%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</si>
</sst>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&quot;р.&quot;"/>
    <numFmt numFmtId="165" formatCode="#,##0.00&quot;р.&quot;"/>
    <numFmt numFmtId="166" formatCode="_-* #,##0\ [$₽-419]_-;\-* #,##0\ [$₽-419]_-;_-* &quot;-&quot;??\ [$₽-419]_-;_-@_-"/>
    <numFmt numFmtId="167" formatCode="#,##0\ &quot;₽&quot;"/>
    <numFmt numFmtId="168" formatCode="#,##0.00_р_."/>
    <numFmt numFmtId="169" formatCode="#,##0;[Red]\-#,##0"/>
    <numFmt numFmtId="170" formatCode="_-* #,##0\ [$₽-419]_-;\-* #,##0\ [$₽-419]_-;_-* &quot;-&quot;\ [$₽-419]_-;_-@_-"/>
    <numFmt numFmtId="171" formatCode="#,##0_р_."/>
  </numFmts>
  <fonts count="33" x14ac:knownFonts="1">
    <font>
      <sz val="11"/>
      <color theme="1"/>
      <name val="Calibri"/>
      <family val="2"/>
      <charset val="204"/>
      <scheme val="minor"/>
    </font>
    <font>
      <b/>
      <sz val="36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  <charset val="1"/>
    </font>
    <font>
      <sz val="10"/>
      <color theme="1"/>
      <name val="Arial"/>
      <family val="2"/>
      <charset val="204"/>
    </font>
    <font>
      <sz val="9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1"/>
    </font>
    <font>
      <sz val="9"/>
      <name val="Arial"/>
      <family val="2"/>
    </font>
    <font>
      <b/>
      <i/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/>
      <i/>
      <sz val="10"/>
      <color rgb="FF000000"/>
      <name val="Arial"/>
      <family val="2"/>
      <charset val="1"/>
    </font>
    <font>
      <b/>
      <i/>
      <sz val="12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color rgb="FFFF0000"/>
      <name val="Arial"/>
      <family val="2"/>
      <charset val="1"/>
    </font>
    <font>
      <sz val="10"/>
      <color rgb="FFFF0000"/>
      <name val="Arial"/>
      <family val="2"/>
      <charset val="204"/>
    </font>
    <font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BFBFB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186">
    <xf numFmtId="0" fontId="0" fillId="0" borderId="0" xfId="0"/>
    <xf numFmtId="0" fontId="3" fillId="0" borderId="1" xfId="0" applyNumberFormat="1" applyFont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0" fillId="0" borderId="0" xfId="0" applyFill="1"/>
    <xf numFmtId="0" fontId="6" fillId="4" borderId="2" xfId="0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 wrapText="1"/>
    </xf>
    <xf numFmtId="165" fontId="9" fillId="2" borderId="2" xfId="0" applyNumberFormat="1" applyFont="1" applyFill="1" applyBorder="1" applyAlignment="1">
      <alignment horizontal="center" vertical="top" wrapText="1"/>
    </xf>
    <xf numFmtId="0" fontId="9" fillId="0" borderId="2" xfId="0" applyNumberFormat="1" applyFont="1" applyFill="1" applyBorder="1" applyAlignment="1">
      <alignment horizontal="center" vertical="top" wrapText="1"/>
    </xf>
    <xf numFmtId="166" fontId="9" fillId="0" borderId="2" xfId="0" applyNumberFormat="1" applyFont="1" applyFill="1" applyBorder="1" applyAlignment="1">
      <alignment horizontal="right" vertical="top" wrapText="1"/>
    </xf>
    <xf numFmtId="49" fontId="9" fillId="0" borderId="2" xfId="0" applyNumberFormat="1" applyFont="1" applyFill="1" applyBorder="1" applyAlignment="1">
      <alignment horizontal="right" vertical="top" wrapText="1"/>
    </xf>
    <xf numFmtId="1" fontId="9" fillId="0" borderId="2" xfId="0" applyNumberFormat="1" applyFont="1" applyFill="1" applyBorder="1" applyAlignment="1">
      <alignment horizontal="right" vertical="top" wrapText="1"/>
    </xf>
    <xf numFmtId="167" fontId="9" fillId="0" borderId="2" xfId="0" applyNumberFormat="1" applyFont="1" applyFill="1" applyBorder="1" applyAlignment="1">
      <alignment horizontal="right" vertical="top" wrapText="1"/>
    </xf>
    <xf numFmtId="0" fontId="9" fillId="0" borderId="0" xfId="0" applyFont="1" applyFill="1"/>
    <xf numFmtId="0" fontId="8" fillId="0" borderId="2" xfId="0" applyFont="1" applyFill="1" applyBorder="1" applyAlignment="1">
      <alignment horizontal="left" vertical="top" wrapText="1"/>
    </xf>
    <xf numFmtId="0" fontId="10" fillId="3" borderId="2" xfId="0" applyNumberFormat="1" applyFont="1" applyFill="1" applyBorder="1" applyAlignment="1">
      <alignment horizontal="center" vertical="top" wrapText="1"/>
    </xf>
    <xf numFmtId="3" fontId="9" fillId="0" borderId="2" xfId="0" applyNumberFormat="1" applyFont="1" applyFill="1" applyBorder="1" applyAlignment="1">
      <alignment horizontal="center" vertical="top" wrapText="1"/>
    </xf>
    <xf numFmtId="168" fontId="9" fillId="0" borderId="2" xfId="0" applyNumberFormat="1" applyFont="1" applyFill="1" applyBorder="1" applyAlignment="1">
      <alignment horizontal="right" vertical="top" wrapText="1"/>
    </xf>
    <xf numFmtId="0" fontId="12" fillId="0" borderId="2" xfId="1" applyNumberFormat="1" applyFont="1" applyFill="1" applyBorder="1" applyAlignment="1">
      <alignment horizontal="left" vertical="top" wrapText="1"/>
    </xf>
    <xf numFmtId="169" fontId="8" fillId="0" borderId="2" xfId="0" applyNumberFormat="1" applyFont="1" applyFill="1" applyBorder="1" applyAlignment="1">
      <alignment horizontal="center" vertical="top" wrapText="1"/>
    </xf>
    <xf numFmtId="165" fontId="9" fillId="0" borderId="2" xfId="0" applyNumberFormat="1" applyFont="1" applyFill="1" applyBorder="1" applyAlignment="1">
      <alignment horizontal="center" vertical="top" wrapText="1"/>
    </xf>
    <xf numFmtId="170" fontId="13" fillId="2" borderId="2" xfId="0" applyNumberFormat="1" applyFont="1" applyFill="1" applyBorder="1" applyAlignment="1">
      <alignment horizontal="center" vertical="top" wrapText="1"/>
    </xf>
    <xf numFmtId="0" fontId="6" fillId="3" borderId="2" xfId="0" applyNumberFormat="1" applyFont="1" applyFill="1" applyBorder="1" applyAlignment="1">
      <alignment horizontal="center" vertical="center" wrapText="1"/>
    </xf>
    <xf numFmtId="3" fontId="9" fillId="5" borderId="2" xfId="1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8" fillId="0" borderId="2" xfId="1" applyNumberFormat="1" applyFont="1" applyFill="1" applyBorder="1" applyAlignment="1">
      <alignment horizontal="left" vertical="top" wrapText="1"/>
    </xf>
    <xf numFmtId="3" fontId="8" fillId="5" borderId="2" xfId="1" applyNumberFormat="1" applyFont="1" applyFill="1" applyBorder="1" applyAlignment="1">
      <alignment horizontal="center" vertical="top" wrapText="1"/>
    </xf>
    <xf numFmtId="0" fontId="8" fillId="0" borderId="2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right" vertical="top" wrapText="1"/>
    </xf>
    <xf numFmtId="1" fontId="8" fillId="0" borderId="2" xfId="0" applyNumberFormat="1" applyFont="1" applyFill="1" applyBorder="1" applyAlignment="1">
      <alignment horizontal="right" vertical="top" wrapText="1"/>
    </xf>
    <xf numFmtId="167" fontId="8" fillId="0" borderId="2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49" fontId="8" fillId="0" borderId="2" xfId="0" applyNumberFormat="1" applyFont="1" applyFill="1" applyBorder="1" applyAlignment="1">
      <alignment horizontal="center" vertical="top" wrapText="1"/>
    </xf>
    <xf numFmtId="3" fontId="9" fillId="0" borderId="0" xfId="0" applyNumberFormat="1" applyFont="1" applyAlignment="1">
      <alignment horizontal="center"/>
    </xf>
    <xf numFmtId="0" fontId="9" fillId="2" borderId="0" xfId="0" applyFont="1" applyFill="1" applyAlignment="1">
      <alignment horizontal="center"/>
    </xf>
    <xf numFmtId="49" fontId="9" fillId="0" borderId="0" xfId="0" applyNumberFormat="1" applyFont="1" applyAlignment="1">
      <alignment horizontal="left"/>
    </xf>
    <xf numFmtId="1" fontId="15" fillId="0" borderId="0" xfId="0" applyNumberFormat="1" applyFont="1" applyAlignment="1">
      <alignment horizontal="right"/>
    </xf>
    <xf numFmtId="167" fontId="15" fillId="0" borderId="0" xfId="0" applyNumberFormat="1" applyFont="1" applyAlignment="1">
      <alignment horizontal="right"/>
    </xf>
    <xf numFmtId="0" fontId="7" fillId="3" borderId="5" xfId="0" applyFont="1" applyFill="1" applyBorder="1" applyAlignment="1">
      <alignment horizontal="right" vertical="center" wrapText="1"/>
    </xf>
    <xf numFmtId="165" fontId="13" fillId="6" borderId="2" xfId="0" applyNumberFormat="1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top" wrapText="1"/>
    </xf>
    <xf numFmtId="0" fontId="13" fillId="2" borderId="2" xfId="0" applyNumberFormat="1" applyFont="1" applyFill="1" applyBorder="1" applyAlignment="1">
      <alignment horizontal="center" vertical="top" wrapText="1"/>
    </xf>
    <xf numFmtId="170" fontId="17" fillId="2" borderId="2" xfId="0" applyNumberFormat="1" applyFont="1" applyFill="1" applyBorder="1" applyAlignment="1">
      <alignment horizontal="center" vertical="top" wrapText="1"/>
    </xf>
    <xf numFmtId="49" fontId="17" fillId="2" borderId="2" xfId="0" applyNumberFormat="1" applyFont="1" applyFill="1" applyBorder="1" applyAlignment="1">
      <alignment horizontal="right" vertical="top" wrapText="1"/>
    </xf>
    <xf numFmtId="0" fontId="17" fillId="2" borderId="2" xfId="0" applyNumberFormat="1" applyFont="1" applyFill="1" applyBorder="1" applyAlignment="1">
      <alignment horizontal="center" vertical="top" wrapText="1"/>
    </xf>
    <xf numFmtId="164" fontId="17" fillId="2" borderId="2" xfId="0" applyNumberFormat="1" applyFont="1" applyFill="1" applyBorder="1" applyAlignment="1">
      <alignment horizontal="center" vertical="top" wrapText="1"/>
    </xf>
    <xf numFmtId="0" fontId="18" fillId="4" borderId="2" xfId="0" applyFont="1" applyFill="1" applyBorder="1" applyAlignment="1">
      <alignment horizontal="center" vertical="top" wrapText="1"/>
    </xf>
    <xf numFmtId="3" fontId="13" fillId="0" borderId="2" xfId="0" applyNumberFormat="1" applyFont="1" applyBorder="1" applyAlignment="1">
      <alignment horizontal="center" vertical="top" wrapText="1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0" fillId="4" borderId="2" xfId="0" applyFont="1" applyFill="1" applyBorder="1" applyAlignment="1">
      <alignment horizontal="center" vertical="top" wrapText="1"/>
    </xf>
    <xf numFmtId="0" fontId="20" fillId="4" borderId="2" xfId="0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23" fillId="4" borderId="2" xfId="2" applyFont="1" applyFill="1" applyBorder="1" applyAlignment="1">
      <alignment horizontal="center" vertical="top" wrapText="1"/>
    </xf>
    <xf numFmtId="3" fontId="0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0" fontId="24" fillId="3" borderId="5" xfId="0" applyNumberFormat="1" applyFont="1" applyFill="1" applyBorder="1" applyAlignment="1">
      <alignment vertical="center" wrapText="1"/>
    </xf>
    <xf numFmtId="167" fontId="24" fillId="3" borderId="6" xfId="0" applyNumberFormat="1" applyFont="1" applyFill="1" applyBorder="1" applyAlignment="1">
      <alignment vertical="center" wrapText="1"/>
    </xf>
    <xf numFmtId="0" fontId="16" fillId="3" borderId="2" xfId="0" applyNumberFormat="1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left"/>
    </xf>
    <xf numFmtId="49" fontId="0" fillId="0" borderId="2" xfId="0" applyNumberFormat="1" applyFill="1" applyBorder="1" applyAlignment="1">
      <alignment horizontal="left"/>
    </xf>
    <xf numFmtId="49" fontId="0" fillId="0" borderId="2" xfId="0" applyNumberFormat="1" applyBorder="1" applyAlignment="1">
      <alignment horizontal="left"/>
    </xf>
    <xf numFmtId="1" fontId="0" fillId="0" borderId="2" xfId="0" applyNumberFormat="1" applyFont="1" applyBorder="1" applyAlignment="1">
      <alignment horizontal="right"/>
    </xf>
    <xf numFmtId="167" fontId="0" fillId="0" borderId="2" xfId="0" applyNumberFormat="1" applyBorder="1" applyAlignment="1">
      <alignment horizontal="left"/>
    </xf>
    <xf numFmtId="167" fontId="13" fillId="0" borderId="2" xfId="0" applyNumberFormat="1" applyFont="1" applyFill="1" applyBorder="1" applyAlignment="1">
      <alignment horizontal="right" vertical="top" wrapText="1"/>
    </xf>
    <xf numFmtId="0" fontId="12" fillId="0" borderId="4" xfId="1" applyNumberFormat="1" applyFont="1" applyFill="1" applyBorder="1" applyAlignment="1">
      <alignment horizontal="left" vertical="top" wrapText="1"/>
    </xf>
    <xf numFmtId="0" fontId="6" fillId="3" borderId="2" xfId="0" applyNumberFormat="1" applyFont="1" applyFill="1" applyBorder="1" applyAlignment="1">
      <alignment horizontal="center" vertical="top" wrapText="1"/>
    </xf>
    <xf numFmtId="0" fontId="25" fillId="0" borderId="2" xfId="0" applyNumberFormat="1" applyFont="1" applyFill="1" applyBorder="1" applyAlignment="1">
      <alignment horizontal="left" vertical="top" wrapText="1"/>
    </xf>
    <xf numFmtId="0" fontId="8" fillId="0" borderId="2" xfId="0" applyNumberFormat="1" applyFont="1" applyFill="1" applyBorder="1" applyAlignment="1">
      <alignment horizontal="left" vertical="top" wrapText="1"/>
    </xf>
    <xf numFmtId="171" fontId="13" fillId="0" borderId="2" xfId="0" applyNumberFormat="1" applyFont="1" applyFill="1" applyBorder="1" applyAlignment="1">
      <alignment horizontal="right" vertical="top" wrapText="1"/>
    </xf>
    <xf numFmtId="0" fontId="6" fillId="3" borderId="4" xfId="0" applyNumberFormat="1" applyFont="1" applyFill="1" applyBorder="1" applyAlignment="1">
      <alignment horizontal="center" vertical="top" wrapText="1"/>
    </xf>
    <xf numFmtId="0" fontId="8" fillId="2" borderId="2" xfId="1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horizontal="left"/>
    </xf>
    <xf numFmtId="3" fontId="13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right"/>
    </xf>
    <xf numFmtId="167" fontId="4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 vertical="top" wrapText="1"/>
    </xf>
    <xf numFmtId="167" fontId="8" fillId="0" borderId="2" xfId="0" applyNumberFormat="1" applyFont="1" applyBorder="1" applyAlignment="1">
      <alignment horizontal="right" vertical="top" wrapText="1"/>
    </xf>
    <xf numFmtId="0" fontId="9" fillId="0" borderId="2" xfId="0" applyFont="1" applyBorder="1" applyAlignment="1">
      <alignment horizontal="right"/>
    </xf>
    <xf numFmtId="1" fontId="8" fillId="0" borderId="2" xfId="0" applyNumberFormat="1" applyFont="1" applyBorder="1" applyAlignment="1">
      <alignment horizontal="right" vertical="top" wrapText="1"/>
    </xf>
    <xf numFmtId="165" fontId="8" fillId="6" borderId="2" xfId="0" applyNumberFormat="1" applyFont="1" applyFill="1" applyBorder="1" applyAlignment="1">
      <alignment horizontal="center" vertical="top" wrapText="1"/>
    </xf>
    <xf numFmtId="3" fontId="8" fillId="0" borderId="2" xfId="0" applyNumberFormat="1" applyFont="1" applyBorder="1" applyAlignment="1">
      <alignment horizontal="center" vertical="top" wrapText="1"/>
    </xf>
    <xf numFmtId="0" fontId="26" fillId="2" borderId="0" xfId="0" applyFont="1" applyFill="1" applyAlignment="1">
      <alignment horizontal="center"/>
    </xf>
    <xf numFmtId="0" fontId="26" fillId="0" borderId="0" xfId="0" applyFont="1" applyAlignment="1">
      <alignment horizontal="left"/>
    </xf>
    <xf numFmtId="49" fontId="26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right"/>
    </xf>
    <xf numFmtId="1" fontId="26" fillId="0" borderId="0" xfId="0" applyNumberFormat="1" applyFont="1" applyAlignment="1">
      <alignment horizontal="right"/>
    </xf>
    <xf numFmtId="164" fontId="26" fillId="0" borderId="0" xfId="0" applyNumberFormat="1" applyFont="1" applyAlignment="1">
      <alignment horizontal="left"/>
    </xf>
    <xf numFmtId="3" fontId="8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167" fontId="22" fillId="0" borderId="2" xfId="0" applyNumberFormat="1" applyFont="1" applyBorder="1" applyAlignment="1">
      <alignment horizontal="right" vertical="top" wrapText="1"/>
    </xf>
    <xf numFmtId="1" fontId="8" fillId="0" borderId="2" xfId="0" applyNumberFormat="1" applyFont="1" applyBorder="1" applyAlignment="1">
      <alignment horizontal="right" wrapText="1"/>
    </xf>
    <xf numFmtId="165" fontId="8" fillId="6" borderId="2" xfId="0" applyNumberFormat="1" applyFont="1" applyFill="1" applyBorder="1" applyAlignment="1">
      <alignment horizontal="center" wrapText="1"/>
    </xf>
    <xf numFmtId="3" fontId="21" fillId="6" borderId="2" xfId="2" applyNumberFormat="1" applyFont="1" applyFill="1" applyBorder="1" applyAlignment="1">
      <alignment horizontal="center" vertical="top" wrapText="1"/>
    </xf>
    <xf numFmtId="3" fontId="21" fillId="0" borderId="2" xfId="2" applyNumberFormat="1" applyFont="1" applyFill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3" fontId="8" fillId="2" borderId="2" xfId="0" applyNumberFormat="1" applyFont="1" applyFill="1" applyBorder="1" applyAlignment="1">
      <alignment horizontal="center" vertical="top" wrapText="1"/>
    </xf>
    <xf numFmtId="0" fontId="8" fillId="2" borderId="2" xfId="0" applyNumberFormat="1" applyFont="1" applyFill="1" applyBorder="1" applyAlignment="1">
      <alignment horizontal="center" vertical="top" wrapText="1"/>
    </xf>
    <xf numFmtId="170" fontId="27" fillId="2" borderId="2" xfId="0" applyNumberFormat="1" applyFont="1" applyFill="1" applyBorder="1" applyAlignment="1">
      <alignment horizontal="center" vertical="top" wrapText="1"/>
    </xf>
    <xf numFmtId="49" fontId="27" fillId="2" borderId="2" xfId="0" applyNumberFormat="1" applyFont="1" applyFill="1" applyBorder="1" applyAlignment="1">
      <alignment horizontal="right" vertical="top" wrapText="1"/>
    </xf>
    <xf numFmtId="0" fontId="27" fillId="2" borderId="2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 horizontal="right"/>
    </xf>
    <xf numFmtId="167" fontId="28" fillId="0" borderId="2" xfId="0" applyNumberFormat="1" applyFont="1" applyBorder="1" applyAlignment="1">
      <alignment horizontal="right" vertical="top" wrapText="1"/>
    </xf>
    <xf numFmtId="3" fontId="8" fillId="6" borderId="2" xfId="0" applyNumberFormat="1" applyFont="1" applyFill="1" applyBorder="1" applyAlignment="1">
      <alignment horizontal="center" vertical="top" wrapText="1"/>
    </xf>
    <xf numFmtId="3" fontId="21" fillId="6" borderId="2" xfId="0" applyNumberFormat="1" applyFont="1" applyFill="1" applyBorder="1" applyAlignment="1">
      <alignment horizontal="center" vertical="top" wrapText="1"/>
    </xf>
    <xf numFmtId="167" fontId="8" fillId="6" borderId="2" xfId="0" applyNumberFormat="1" applyFont="1" applyFill="1" applyBorder="1" applyAlignment="1">
      <alignment horizontal="right" vertical="top" wrapText="1"/>
    </xf>
    <xf numFmtId="3" fontId="21" fillId="0" borderId="2" xfId="0" applyNumberFormat="1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right" vertical="top" wrapText="1"/>
    </xf>
    <xf numFmtId="3" fontId="21" fillId="6" borderId="2" xfId="0" applyNumberFormat="1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center" wrapText="1"/>
    </xf>
    <xf numFmtId="167" fontId="8" fillId="6" borderId="2" xfId="0" applyNumberFormat="1" applyFont="1" applyFill="1" applyBorder="1" applyAlignment="1">
      <alignment horizontal="right" wrapText="1"/>
    </xf>
    <xf numFmtId="167" fontId="8" fillId="0" borderId="2" xfId="0" applyNumberFormat="1" applyFont="1" applyBorder="1" applyAlignment="1">
      <alignment horizontal="right" wrapText="1"/>
    </xf>
    <xf numFmtId="165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top" wrapText="1"/>
    </xf>
    <xf numFmtId="167" fontId="8" fillId="2" borderId="2" xfId="0" applyNumberFormat="1" applyFont="1" applyFill="1" applyBorder="1" applyAlignment="1">
      <alignment horizontal="right" vertical="top" wrapText="1"/>
    </xf>
    <xf numFmtId="171" fontId="8" fillId="2" borderId="2" xfId="0" applyNumberFormat="1" applyFont="1" applyFill="1" applyBorder="1" applyAlignment="1">
      <alignment horizontal="right" vertical="top" wrapText="1"/>
    </xf>
    <xf numFmtId="1" fontId="26" fillId="0" borderId="2" xfId="0" applyNumberFormat="1" applyFont="1" applyBorder="1" applyAlignment="1">
      <alignment horizontal="right"/>
    </xf>
    <xf numFmtId="0" fontId="8" fillId="0" borderId="2" xfId="0" applyNumberFormat="1" applyFont="1" applyBorder="1" applyAlignment="1">
      <alignment horizontal="center"/>
    </xf>
    <xf numFmtId="165" fontId="8" fillId="2" borderId="2" xfId="0" applyNumberFormat="1" applyFont="1" applyFill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167" fontId="8" fillId="2" borderId="2" xfId="0" applyNumberFormat="1" applyFont="1" applyFill="1" applyBorder="1" applyAlignment="1">
      <alignment horizontal="right" vertical="center" wrapText="1"/>
    </xf>
    <xf numFmtId="171" fontId="8" fillId="2" borderId="2" xfId="0" applyNumberFormat="1" applyFont="1" applyFill="1" applyBorder="1" applyAlignment="1">
      <alignment horizontal="right" vertical="center" wrapText="1"/>
    </xf>
    <xf numFmtId="1" fontId="26" fillId="0" borderId="2" xfId="0" applyNumberFormat="1" applyFont="1" applyBorder="1" applyAlignment="1">
      <alignment horizontal="right" vertical="center"/>
    </xf>
    <xf numFmtId="167" fontId="8" fillId="0" borderId="2" xfId="0" applyNumberFormat="1" applyFont="1" applyFill="1" applyBorder="1" applyAlignment="1">
      <alignment horizontal="right" vertical="center" wrapText="1"/>
    </xf>
    <xf numFmtId="49" fontId="27" fillId="2" borderId="2" xfId="0" applyNumberFormat="1" applyFont="1" applyFill="1" applyBorder="1" applyAlignment="1">
      <alignment horizontal="center" vertical="top" wrapText="1"/>
    </xf>
    <xf numFmtId="167" fontId="27" fillId="2" borderId="2" xfId="0" applyNumberFormat="1" applyFont="1" applyFill="1" applyBorder="1" applyAlignment="1">
      <alignment horizontal="center" vertical="top" wrapText="1"/>
    </xf>
    <xf numFmtId="171" fontId="27" fillId="2" borderId="2" xfId="0" applyNumberFormat="1" applyFont="1" applyFill="1" applyBorder="1" applyAlignment="1">
      <alignment horizontal="center" vertical="top" wrapText="1"/>
    </xf>
    <xf numFmtId="167" fontId="26" fillId="0" borderId="2" xfId="0" applyNumberFormat="1" applyFont="1" applyBorder="1" applyAlignment="1">
      <alignment horizontal="left"/>
    </xf>
    <xf numFmtId="3" fontId="25" fillId="5" borderId="2" xfId="0" applyNumberFormat="1" applyFont="1" applyFill="1" applyBorder="1" applyAlignment="1">
      <alignment horizontal="center" vertical="top" wrapText="1"/>
    </xf>
    <xf numFmtId="3" fontId="25" fillId="5" borderId="2" xfId="0" applyNumberFormat="1" applyFont="1" applyFill="1" applyBorder="1" applyAlignment="1">
      <alignment horizontal="center" vertical="center" wrapText="1"/>
    </xf>
    <xf numFmtId="169" fontId="8" fillId="0" borderId="2" xfId="0" applyNumberFormat="1" applyFont="1" applyFill="1" applyBorder="1" applyAlignment="1">
      <alignment horizontal="center" vertical="center" wrapText="1"/>
    </xf>
    <xf numFmtId="167" fontId="29" fillId="2" borderId="2" xfId="0" applyNumberFormat="1" applyFont="1" applyFill="1" applyBorder="1" applyAlignment="1">
      <alignment horizontal="right" vertical="top" wrapText="1"/>
    </xf>
    <xf numFmtId="171" fontId="8" fillId="0" borderId="2" xfId="0" applyNumberFormat="1" applyFont="1" applyFill="1" applyBorder="1" applyAlignment="1">
      <alignment horizontal="right" vertical="top" wrapText="1"/>
    </xf>
    <xf numFmtId="0" fontId="32" fillId="0" borderId="0" xfId="0" applyFont="1" applyAlignment="1"/>
    <xf numFmtId="0" fontId="31" fillId="0" borderId="0" xfId="0" applyFont="1" applyAlignment="1">
      <alignment wrapText="1"/>
    </xf>
    <xf numFmtId="1" fontId="8" fillId="0" borderId="0" xfId="0" applyNumberFormat="1" applyFont="1" applyBorder="1" applyAlignment="1">
      <alignment horizontal="right" vertical="top" wrapText="1"/>
    </xf>
    <xf numFmtId="165" fontId="8" fillId="6" borderId="0" xfId="0" applyNumberFormat="1" applyFont="1" applyFill="1" applyBorder="1" applyAlignment="1">
      <alignment horizontal="center" vertical="top" wrapText="1"/>
    </xf>
    <xf numFmtId="0" fontId="8" fillId="6" borderId="0" xfId="0" applyFont="1" applyFill="1" applyBorder="1" applyAlignment="1">
      <alignment horizontal="center" vertical="top" wrapText="1"/>
    </xf>
    <xf numFmtId="0" fontId="8" fillId="6" borderId="0" xfId="0" applyFont="1" applyFill="1" applyBorder="1" applyAlignment="1">
      <alignment horizontal="right" vertical="top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2" xfId="2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vertical="center" wrapText="1"/>
    </xf>
    <xf numFmtId="0" fontId="22" fillId="0" borderId="2" xfId="0" applyNumberFormat="1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wrapText="1"/>
    </xf>
    <xf numFmtId="1" fontId="15" fillId="3" borderId="0" xfId="0" applyNumberFormat="1" applyFont="1" applyFill="1" applyAlignment="1">
      <alignment horizontal="right"/>
    </xf>
    <xf numFmtId="167" fontId="15" fillId="3" borderId="0" xfId="0" applyNumberFormat="1" applyFont="1" applyFill="1" applyAlignment="1">
      <alignment horizontal="right"/>
    </xf>
    <xf numFmtId="0" fontId="30" fillId="0" borderId="7" xfId="0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 wrapText="1"/>
    </xf>
    <xf numFmtId="0" fontId="24" fillId="3" borderId="4" xfId="0" applyNumberFormat="1" applyFont="1" applyFill="1" applyBorder="1" applyAlignment="1">
      <alignment horizontal="center" vertical="center" wrapText="1"/>
    </xf>
    <xf numFmtId="0" fontId="24" fillId="3" borderId="5" xfId="0" applyNumberFormat="1" applyFont="1" applyFill="1" applyBorder="1" applyAlignment="1">
      <alignment horizontal="center" vertical="center" wrapText="1"/>
    </xf>
    <xf numFmtId="0" fontId="19" fillId="2" borderId="4" xfId="1" applyNumberFormat="1" applyFont="1" applyFill="1" applyBorder="1" applyAlignment="1">
      <alignment horizontal="center" vertical="center" wrapText="1"/>
    </xf>
    <xf numFmtId="0" fontId="19" fillId="2" borderId="5" xfId="1" applyNumberFormat="1" applyFont="1" applyFill="1" applyBorder="1" applyAlignment="1">
      <alignment horizontal="center" vertical="center" wrapText="1"/>
    </xf>
    <xf numFmtId="0" fontId="19" fillId="2" borderId="6" xfId="1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167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0" fillId="0" borderId="7" xfId="0" applyFont="1" applyBorder="1" applyAlignment="1">
      <alignment horizontal="right" vertical="center"/>
    </xf>
    <xf numFmtId="0" fontId="1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center" vertical="top"/>
    </xf>
    <xf numFmtId="0" fontId="31" fillId="0" borderId="0" xfId="0" applyFont="1" applyAlignment="1">
      <alignment horizontal="center" wrapText="1"/>
    </xf>
  </cellXfs>
  <cellStyles count="3">
    <cellStyle name="TableStyleLight1" xfId="2"/>
    <cellStyle name="Обычный" xfId="0" builtinId="0"/>
    <cellStyle name="Обычный_TDShe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76200</xdr:rowOff>
    </xdr:from>
    <xdr:to>
      <xdr:col>2</xdr:col>
      <xdr:colOff>85725</xdr:colOff>
      <xdr:row>0</xdr:row>
      <xdr:rowOff>1133475</xdr:rowOff>
    </xdr:to>
    <xdr:pic>
      <xdr:nvPicPr>
        <xdr:cNvPr id="2" name="Рисунок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95249" y="76200"/>
          <a:ext cx="2914651" cy="1057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0"/>
  <sheetViews>
    <sheetView tabSelected="1" workbookViewId="0">
      <selection activeCell="A2" sqref="A2:H2"/>
    </sheetView>
  </sheetViews>
  <sheetFormatPr defaultRowHeight="15" x14ac:dyDescent="0.25"/>
  <cols>
    <col min="1" max="1" width="36.75" customWidth="1"/>
    <col min="2" max="2" width="7.125" customWidth="1"/>
    <col min="4" max="4" width="5.125" customWidth="1"/>
    <col min="5" max="5" width="8.125" customWidth="1"/>
    <col min="6" max="6" width="7.375" customWidth="1"/>
    <col min="8" max="8" width="9.125" customWidth="1"/>
  </cols>
  <sheetData>
    <row r="1" spans="1:9" ht="96.75" customHeight="1" x14ac:dyDescent="0.25">
      <c r="A1" s="183"/>
      <c r="B1" s="183"/>
      <c r="C1" s="183"/>
      <c r="D1" s="183"/>
      <c r="E1" s="183"/>
      <c r="F1" s="183"/>
      <c r="G1" s="183"/>
      <c r="H1" s="183"/>
    </row>
    <row r="2" spans="1:9" ht="27" x14ac:dyDescent="0.25">
      <c r="A2" s="184" t="s">
        <v>311</v>
      </c>
      <c r="B2" s="184"/>
      <c r="C2" s="184"/>
      <c r="D2" s="184"/>
      <c r="E2" s="184"/>
      <c r="F2" s="184"/>
      <c r="G2" s="184"/>
      <c r="H2" s="184"/>
    </row>
    <row r="3" spans="1:9" ht="23.25" customHeight="1" x14ac:dyDescent="0.25">
      <c r="A3" s="177" t="s">
        <v>0</v>
      </c>
      <c r="B3" s="177"/>
      <c r="C3" s="177"/>
      <c r="D3" s="177"/>
      <c r="E3" s="177"/>
      <c r="F3" s="177"/>
      <c r="G3" s="177"/>
      <c r="H3" s="177"/>
    </row>
    <row r="4" spans="1:9" ht="15" customHeight="1" x14ac:dyDescent="0.25">
      <c r="A4" s="177" t="s">
        <v>344</v>
      </c>
      <c r="B4" s="177"/>
      <c r="C4" s="177"/>
      <c r="D4" s="177"/>
      <c r="E4" s="177"/>
      <c r="F4" s="177"/>
      <c r="G4" s="177"/>
      <c r="H4" s="177"/>
    </row>
    <row r="5" spans="1:9" ht="29.25" customHeight="1" x14ac:dyDescent="0.25">
      <c r="A5" s="185" t="s">
        <v>1</v>
      </c>
      <c r="B5" s="185"/>
      <c r="C5" s="185"/>
      <c r="D5" s="185"/>
      <c r="E5" s="185"/>
      <c r="F5" s="185"/>
      <c r="G5" s="185"/>
      <c r="H5" s="185"/>
    </row>
    <row r="6" spans="1:9" ht="15.75" customHeight="1" x14ac:dyDescent="0.25">
      <c r="A6" s="177" t="s">
        <v>343</v>
      </c>
      <c r="B6" s="177"/>
      <c r="C6" s="177"/>
      <c r="D6" s="177"/>
      <c r="E6" s="177"/>
      <c r="F6" s="177"/>
      <c r="G6" s="177"/>
      <c r="H6" s="177"/>
    </row>
    <row r="7" spans="1:9" ht="15.75" x14ac:dyDescent="0.25">
      <c r="A7" s="177" t="s">
        <v>2</v>
      </c>
      <c r="B7" s="177"/>
      <c r="C7" s="177"/>
      <c r="D7" s="177"/>
      <c r="E7" s="177"/>
      <c r="F7" s="177"/>
      <c r="G7" s="177"/>
      <c r="H7" s="177"/>
    </row>
    <row r="8" spans="1:9" ht="15.75" x14ac:dyDescent="0.25">
      <c r="A8" s="177" t="s">
        <v>3</v>
      </c>
      <c r="B8" s="177"/>
      <c r="C8" s="177"/>
      <c r="D8" s="177"/>
      <c r="E8" s="177"/>
      <c r="F8" s="177"/>
      <c r="G8" s="177"/>
      <c r="H8" s="177"/>
    </row>
    <row r="9" spans="1:9" ht="15" customHeight="1" x14ac:dyDescent="0.25">
      <c r="A9" s="152" t="s">
        <v>4</v>
      </c>
      <c r="B9" s="181" t="s">
        <v>60</v>
      </c>
      <c r="C9" s="181"/>
      <c r="D9" s="178">
        <f>H52+H137+H310+H68</f>
        <v>0</v>
      </c>
      <c r="E9" s="179"/>
      <c r="F9" s="179"/>
      <c r="G9" s="179"/>
      <c r="H9" s="179"/>
    </row>
    <row r="10" spans="1:9" ht="16.5" customHeight="1" x14ac:dyDescent="0.25">
      <c r="A10" s="153" t="s">
        <v>5</v>
      </c>
      <c r="B10" s="182"/>
      <c r="C10" s="182"/>
      <c r="D10" s="180"/>
      <c r="E10" s="180"/>
      <c r="F10" s="180"/>
      <c r="G10" s="180"/>
      <c r="H10" s="180"/>
    </row>
    <row r="11" spans="1:9" ht="4.5" customHeight="1" x14ac:dyDescent="0.25">
      <c r="A11" s="153"/>
      <c r="B11" s="167"/>
      <c r="C11" s="168"/>
      <c r="D11" s="169"/>
      <c r="E11" s="169"/>
      <c r="F11" s="169"/>
      <c r="G11" s="169"/>
      <c r="H11" s="169"/>
    </row>
    <row r="12" spans="1:9" ht="41.25" customHeight="1" x14ac:dyDescent="0.25">
      <c r="A12" s="1" t="s">
        <v>6</v>
      </c>
      <c r="B12" s="2" t="s">
        <v>7</v>
      </c>
      <c r="C12" s="3" t="s">
        <v>8</v>
      </c>
      <c r="D12" s="4" t="s">
        <v>9</v>
      </c>
      <c r="E12" s="5" t="s">
        <v>10</v>
      </c>
      <c r="F12" s="6" t="s">
        <v>11</v>
      </c>
      <c r="G12" s="7" t="s">
        <v>12</v>
      </c>
      <c r="H12" s="8" t="s">
        <v>13</v>
      </c>
      <c r="I12" s="8" t="s">
        <v>305</v>
      </c>
    </row>
    <row r="13" spans="1:9" ht="17.25" customHeight="1" x14ac:dyDescent="0.25">
      <c r="A13" s="170" t="s">
        <v>14</v>
      </c>
      <c r="B13" s="171"/>
      <c r="C13" s="171"/>
      <c r="D13" s="171"/>
      <c r="E13" s="171"/>
      <c r="F13" s="9"/>
      <c r="G13" s="9"/>
      <c r="H13" s="10"/>
      <c r="I13" s="11"/>
    </row>
    <row r="14" spans="1:9" ht="34.5" customHeight="1" x14ac:dyDescent="0.25">
      <c r="A14" s="12" t="s">
        <v>306</v>
      </c>
      <c r="B14" s="13"/>
      <c r="C14" s="14"/>
      <c r="D14" s="15"/>
      <c r="E14" s="16"/>
      <c r="F14" s="17"/>
      <c r="G14" s="18"/>
      <c r="H14" s="19"/>
      <c r="I14" s="20"/>
    </row>
    <row r="15" spans="1:9" x14ac:dyDescent="0.25">
      <c r="A15" s="21" t="s">
        <v>18</v>
      </c>
      <c r="B15" s="13">
        <v>2761</v>
      </c>
      <c r="C15" s="14" t="s">
        <v>16</v>
      </c>
      <c r="D15" s="15">
        <v>2</v>
      </c>
      <c r="E15" s="16">
        <v>190</v>
      </c>
      <c r="F15" s="17" t="s">
        <v>31</v>
      </c>
      <c r="G15" s="18"/>
      <c r="H15" s="19">
        <f t="shared" ref="H15:H22" si="0">E15*G15</f>
        <v>0</v>
      </c>
      <c r="I15" s="20"/>
    </row>
    <row r="16" spans="1:9" x14ac:dyDescent="0.25">
      <c r="A16" s="21" t="s">
        <v>20</v>
      </c>
      <c r="B16" s="13">
        <v>2267</v>
      </c>
      <c r="C16" s="14" t="s">
        <v>16</v>
      </c>
      <c r="D16" s="15">
        <v>2</v>
      </c>
      <c r="E16" s="16">
        <v>190</v>
      </c>
      <c r="F16" s="17" t="s">
        <v>21</v>
      </c>
      <c r="G16" s="18"/>
      <c r="H16" s="19">
        <f>E16*G16</f>
        <v>0</v>
      </c>
      <c r="I16" s="20"/>
    </row>
    <row r="17" spans="1:9" x14ac:dyDescent="0.25">
      <c r="A17" s="21" t="s">
        <v>22</v>
      </c>
      <c r="B17" s="13">
        <v>10978</v>
      </c>
      <c r="C17" s="14" t="s">
        <v>16</v>
      </c>
      <c r="D17" s="15">
        <v>2</v>
      </c>
      <c r="E17" s="16">
        <v>190</v>
      </c>
      <c r="F17" s="17" t="s">
        <v>26</v>
      </c>
      <c r="G17" s="18"/>
      <c r="H17" s="19">
        <f t="shared" si="0"/>
        <v>0</v>
      </c>
      <c r="I17" s="20"/>
    </row>
    <row r="18" spans="1:9" x14ac:dyDescent="0.25">
      <c r="A18" s="21" t="s">
        <v>23</v>
      </c>
      <c r="B18" s="13">
        <v>2928</v>
      </c>
      <c r="C18" s="14" t="s">
        <v>16</v>
      </c>
      <c r="D18" s="15">
        <v>2</v>
      </c>
      <c r="E18" s="16">
        <v>190</v>
      </c>
      <c r="F18" s="17" t="s">
        <v>21</v>
      </c>
      <c r="G18" s="18"/>
      <c r="H18" s="19">
        <f t="shared" si="0"/>
        <v>0</v>
      </c>
      <c r="I18" s="20"/>
    </row>
    <row r="19" spans="1:9" x14ac:dyDescent="0.25">
      <c r="A19" s="21" t="s">
        <v>24</v>
      </c>
      <c r="B19" s="13">
        <v>1869</v>
      </c>
      <c r="C19" s="14" t="s">
        <v>16</v>
      </c>
      <c r="D19" s="15">
        <v>2</v>
      </c>
      <c r="E19" s="16">
        <v>190</v>
      </c>
      <c r="F19" s="17" t="s">
        <v>21</v>
      </c>
      <c r="G19" s="18"/>
      <c r="H19" s="19">
        <f t="shared" si="0"/>
        <v>0</v>
      </c>
      <c r="I19" s="20"/>
    </row>
    <row r="20" spans="1:9" x14ac:dyDescent="0.25">
      <c r="A20" s="21" t="s">
        <v>25</v>
      </c>
      <c r="B20" s="13">
        <v>1870</v>
      </c>
      <c r="C20" s="14" t="s">
        <v>16</v>
      </c>
      <c r="D20" s="15">
        <v>2</v>
      </c>
      <c r="E20" s="16">
        <v>190</v>
      </c>
      <c r="F20" s="17" t="s">
        <v>21</v>
      </c>
      <c r="G20" s="18"/>
      <c r="H20" s="19">
        <f t="shared" si="0"/>
        <v>0</v>
      </c>
      <c r="I20" s="20"/>
    </row>
    <row r="21" spans="1:9" x14ac:dyDescent="0.25">
      <c r="A21" s="21" t="s">
        <v>27</v>
      </c>
      <c r="B21" s="13">
        <v>1909</v>
      </c>
      <c r="C21" s="14" t="s">
        <v>16</v>
      </c>
      <c r="D21" s="15">
        <v>2</v>
      </c>
      <c r="E21" s="16">
        <v>190</v>
      </c>
      <c r="F21" s="17" t="s">
        <v>21</v>
      </c>
      <c r="G21" s="18"/>
      <c r="H21" s="19">
        <f t="shared" si="0"/>
        <v>0</v>
      </c>
      <c r="I21" s="20"/>
    </row>
    <row r="22" spans="1:9" x14ac:dyDescent="0.25">
      <c r="A22" s="21" t="s">
        <v>28</v>
      </c>
      <c r="B22" s="13">
        <v>8754</v>
      </c>
      <c r="C22" s="14" t="s">
        <v>16</v>
      </c>
      <c r="D22" s="15">
        <v>2</v>
      </c>
      <c r="E22" s="16">
        <v>190</v>
      </c>
      <c r="F22" s="17" t="s">
        <v>21</v>
      </c>
      <c r="G22" s="18"/>
      <c r="H22" s="19">
        <f t="shared" si="0"/>
        <v>0</v>
      </c>
      <c r="I22" s="20"/>
    </row>
    <row r="23" spans="1:9" ht="42" customHeight="1" x14ac:dyDescent="0.25">
      <c r="A23" s="22" t="s">
        <v>29</v>
      </c>
      <c r="B23" s="23"/>
      <c r="C23" s="15"/>
      <c r="D23" s="24"/>
      <c r="E23" s="16"/>
      <c r="F23" s="17"/>
      <c r="G23" s="24"/>
      <c r="H23" s="19"/>
      <c r="I23" s="20"/>
    </row>
    <row r="24" spans="1:9" x14ac:dyDescent="0.25">
      <c r="A24" s="25" t="s">
        <v>30</v>
      </c>
      <c r="B24" s="26">
        <v>8370</v>
      </c>
      <c r="C24" s="14" t="s">
        <v>16</v>
      </c>
      <c r="D24" s="15">
        <v>2</v>
      </c>
      <c r="E24" s="16">
        <v>250</v>
      </c>
      <c r="F24" s="17" t="s">
        <v>31</v>
      </c>
      <c r="G24" s="18"/>
      <c r="H24" s="19">
        <f t="shared" ref="H24:H26" si="1">E24*G24</f>
        <v>0</v>
      </c>
      <c r="I24" s="20"/>
    </row>
    <row r="25" spans="1:9" x14ac:dyDescent="0.25">
      <c r="A25" s="25" t="s">
        <v>32</v>
      </c>
      <c r="B25" s="26">
        <v>8363</v>
      </c>
      <c r="C25" s="14" t="s">
        <v>16</v>
      </c>
      <c r="D25" s="15">
        <v>2</v>
      </c>
      <c r="E25" s="16">
        <v>250</v>
      </c>
      <c r="F25" s="17" t="s">
        <v>26</v>
      </c>
      <c r="G25" s="18"/>
      <c r="H25" s="19">
        <f t="shared" si="1"/>
        <v>0</v>
      </c>
      <c r="I25" s="20"/>
    </row>
    <row r="26" spans="1:9" x14ac:dyDescent="0.25">
      <c r="A26" s="25" t="s">
        <v>33</v>
      </c>
      <c r="B26" s="26">
        <v>8367</v>
      </c>
      <c r="C26" s="14" t="s">
        <v>16</v>
      </c>
      <c r="D26" s="15">
        <v>2</v>
      </c>
      <c r="E26" s="16">
        <v>250</v>
      </c>
      <c r="F26" s="17" t="s">
        <v>31</v>
      </c>
      <c r="G26" s="18"/>
      <c r="H26" s="19">
        <f t="shared" si="1"/>
        <v>0</v>
      </c>
      <c r="I26" s="20"/>
    </row>
    <row r="27" spans="1:9" ht="27" customHeight="1" x14ac:dyDescent="0.25">
      <c r="A27" s="22" t="s">
        <v>34</v>
      </c>
      <c r="B27" s="23"/>
      <c r="C27" s="27"/>
      <c r="D27" s="15"/>
      <c r="E27" s="17"/>
      <c r="F27" s="17"/>
      <c r="G27" s="18"/>
      <c r="H27" s="19"/>
      <c r="I27" s="20"/>
    </row>
    <row r="28" spans="1:9" x14ac:dyDescent="0.25">
      <c r="A28" s="25" t="s">
        <v>35</v>
      </c>
      <c r="B28" s="26">
        <v>129</v>
      </c>
      <c r="C28" s="14" t="s">
        <v>16</v>
      </c>
      <c r="D28" s="15">
        <v>2</v>
      </c>
      <c r="E28" s="28">
        <v>190</v>
      </c>
      <c r="F28" s="17" t="s">
        <v>31</v>
      </c>
      <c r="G28" s="18"/>
      <c r="H28" s="19">
        <f t="shared" ref="H28:H31" si="2">E28*G28</f>
        <v>0</v>
      </c>
      <c r="I28" s="20"/>
    </row>
    <row r="29" spans="1:9" x14ac:dyDescent="0.25">
      <c r="A29" s="25" t="s">
        <v>36</v>
      </c>
      <c r="B29" s="26">
        <v>127</v>
      </c>
      <c r="C29" s="14" t="s">
        <v>16</v>
      </c>
      <c r="D29" s="15">
        <v>2</v>
      </c>
      <c r="E29" s="28">
        <v>190</v>
      </c>
      <c r="F29" s="17" t="s">
        <v>17</v>
      </c>
      <c r="G29" s="18"/>
      <c r="H29" s="19">
        <f t="shared" si="2"/>
        <v>0</v>
      </c>
      <c r="I29" s="20"/>
    </row>
    <row r="30" spans="1:9" x14ac:dyDescent="0.25">
      <c r="A30" s="25" t="s">
        <v>37</v>
      </c>
      <c r="B30" s="26">
        <v>438</v>
      </c>
      <c r="C30" s="14" t="s">
        <v>16</v>
      </c>
      <c r="D30" s="15">
        <v>2</v>
      </c>
      <c r="E30" s="28">
        <v>190</v>
      </c>
      <c r="F30" s="17" t="s">
        <v>21</v>
      </c>
      <c r="G30" s="18"/>
      <c r="H30" s="19">
        <f t="shared" si="2"/>
        <v>0</v>
      </c>
      <c r="I30" s="20"/>
    </row>
    <row r="31" spans="1:9" x14ac:dyDescent="0.25">
      <c r="A31" s="25" t="s">
        <v>38</v>
      </c>
      <c r="B31" s="26">
        <v>124</v>
      </c>
      <c r="C31" s="14" t="s">
        <v>16</v>
      </c>
      <c r="D31" s="15">
        <v>2</v>
      </c>
      <c r="E31" s="28">
        <v>190</v>
      </c>
      <c r="F31" s="17" t="s">
        <v>21</v>
      </c>
      <c r="G31" s="18"/>
      <c r="H31" s="19">
        <f t="shared" si="2"/>
        <v>0</v>
      </c>
      <c r="I31" s="20"/>
    </row>
    <row r="32" spans="1:9" x14ac:dyDescent="0.25">
      <c r="A32" s="25" t="s">
        <v>39</v>
      </c>
      <c r="B32" s="26">
        <v>11440</v>
      </c>
      <c r="C32" s="14" t="s">
        <v>16</v>
      </c>
      <c r="D32" s="15">
        <v>2</v>
      </c>
      <c r="E32" s="28">
        <v>190</v>
      </c>
      <c r="F32" s="17" t="s">
        <v>31</v>
      </c>
      <c r="G32" s="18"/>
      <c r="H32" s="19">
        <f>E32*G32</f>
        <v>0</v>
      </c>
      <c r="I32" s="20"/>
    </row>
    <row r="33" spans="1:9" ht="30" customHeight="1" x14ac:dyDescent="0.25">
      <c r="A33" s="22" t="s">
        <v>313</v>
      </c>
      <c r="B33" s="26"/>
      <c r="C33" s="14"/>
      <c r="D33" s="15"/>
      <c r="E33" s="28"/>
      <c r="F33" s="17"/>
      <c r="G33" s="18"/>
      <c r="H33" s="19"/>
      <c r="I33" s="20"/>
    </row>
    <row r="34" spans="1:9" x14ac:dyDescent="0.25">
      <c r="A34" s="25" t="s">
        <v>312</v>
      </c>
      <c r="B34" s="26">
        <v>5798</v>
      </c>
      <c r="C34" s="14" t="s">
        <v>16</v>
      </c>
      <c r="D34" s="15">
        <v>1</v>
      </c>
      <c r="E34" s="28">
        <v>190</v>
      </c>
      <c r="F34" s="17" t="s">
        <v>21</v>
      </c>
      <c r="G34" s="18"/>
      <c r="H34" s="19">
        <f>E34*G34</f>
        <v>0</v>
      </c>
      <c r="I34" s="20"/>
    </row>
    <row r="35" spans="1:9" ht="15.75" customHeight="1" x14ac:dyDescent="0.25">
      <c r="A35" s="29" t="s">
        <v>40</v>
      </c>
      <c r="B35" s="30"/>
      <c r="C35" s="15"/>
      <c r="D35" s="15"/>
      <c r="E35" s="17"/>
      <c r="F35" s="17"/>
      <c r="G35" s="18"/>
      <c r="H35" s="19"/>
      <c r="I35" s="31"/>
    </row>
    <row r="36" spans="1:9" x14ac:dyDescent="0.25">
      <c r="A36" s="32" t="s">
        <v>41</v>
      </c>
      <c r="B36" s="33">
        <v>6593</v>
      </c>
      <c r="C36" s="34" t="s">
        <v>42</v>
      </c>
      <c r="D36" s="34">
        <v>2</v>
      </c>
      <c r="E36" s="16">
        <v>85</v>
      </c>
      <c r="F36" s="35" t="s">
        <v>21</v>
      </c>
      <c r="G36" s="36"/>
      <c r="H36" s="37">
        <f>E36*G36</f>
        <v>0</v>
      </c>
      <c r="I36" s="31"/>
    </row>
    <row r="37" spans="1:9" x14ac:dyDescent="0.25">
      <c r="A37" s="32" t="s">
        <v>43</v>
      </c>
      <c r="B37" s="33">
        <v>3925</v>
      </c>
      <c r="C37" s="34" t="s">
        <v>321</v>
      </c>
      <c r="D37" s="34">
        <v>2</v>
      </c>
      <c r="E37" s="16">
        <v>75</v>
      </c>
      <c r="F37" s="35" t="s">
        <v>21</v>
      </c>
      <c r="G37" s="36"/>
      <c r="H37" s="37">
        <f>E37*G37</f>
        <v>0</v>
      </c>
      <c r="I37" s="31"/>
    </row>
    <row r="38" spans="1:9" x14ac:dyDescent="0.25">
      <c r="A38" s="32" t="s">
        <v>45</v>
      </c>
      <c r="B38" s="33">
        <v>3404</v>
      </c>
      <c r="C38" s="34" t="s">
        <v>46</v>
      </c>
      <c r="D38" s="34">
        <v>5</v>
      </c>
      <c r="E38" s="16">
        <v>150</v>
      </c>
      <c r="F38" s="35" t="s">
        <v>21</v>
      </c>
      <c r="G38" s="36"/>
      <c r="H38" s="37">
        <f t="shared" ref="H38:H49" si="3">E38*G38</f>
        <v>0</v>
      </c>
      <c r="I38" s="31"/>
    </row>
    <row r="39" spans="1:9" x14ac:dyDescent="0.25">
      <c r="A39" s="32" t="s">
        <v>45</v>
      </c>
      <c r="B39" s="33">
        <v>3404</v>
      </c>
      <c r="C39" s="34" t="s">
        <v>47</v>
      </c>
      <c r="D39" s="34">
        <v>4</v>
      </c>
      <c r="E39" s="16">
        <v>100</v>
      </c>
      <c r="F39" s="35" t="s">
        <v>21</v>
      </c>
      <c r="G39" s="36"/>
      <c r="H39" s="37">
        <f t="shared" si="3"/>
        <v>0</v>
      </c>
      <c r="I39" s="31"/>
    </row>
    <row r="40" spans="1:9" x14ac:dyDescent="0.25">
      <c r="A40" s="32" t="s">
        <v>49</v>
      </c>
      <c r="B40" s="33">
        <v>11445</v>
      </c>
      <c r="C40" s="34" t="s">
        <v>44</v>
      </c>
      <c r="D40" s="34">
        <v>2</v>
      </c>
      <c r="E40" s="16">
        <v>75</v>
      </c>
      <c r="F40" s="35" t="s">
        <v>21</v>
      </c>
      <c r="G40" s="36"/>
      <c r="H40" s="37">
        <f t="shared" si="3"/>
        <v>0</v>
      </c>
      <c r="I40" s="31"/>
    </row>
    <row r="41" spans="1:9" x14ac:dyDescent="0.25">
      <c r="A41" s="38" t="s">
        <v>50</v>
      </c>
      <c r="B41" s="33">
        <v>11149</v>
      </c>
      <c r="C41" s="34">
        <v>20</v>
      </c>
      <c r="D41" s="34">
        <v>1</v>
      </c>
      <c r="E41" s="16">
        <v>20</v>
      </c>
      <c r="F41" s="35" t="s">
        <v>21</v>
      </c>
      <c r="G41" s="36"/>
      <c r="H41" s="37">
        <f t="shared" si="3"/>
        <v>0</v>
      </c>
      <c r="I41" s="31"/>
    </row>
    <row r="42" spans="1:9" x14ac:dyDescent="0.25">
      <c r="A42" s="38" t="s">
        <v>50</v>
      </c>
      <c r="B42" s="33">
        <v>3399</v>
      </c>
      <c r="C42" s="34" t="s">
        <v>321</v>
      </c>
      <c r="D42" s="34">
        <v>2</v>
      </c>
      <c r="E42" s="16">
        <v>75</v>
      </c>
      <c r="F42" s="35" t="s">
        <v>21</v>
      </c>
      <c r="G42" s="36"/>
      <c r="H42" s="37">
        <f t="shared" si="3"/>
        <v>0</v>
      </c>
      <c r="I42" s="31"/>
    </row>
    <row r="43" spans="1:9" x14ac:dyDescent="0.25">
      <c r="A43" s="38" t="s">
        <v>342</v>
      </c>
      <c r="B43" s="33">
        <v>5595</v>
      </c>
      <c r="C43" s="34" t="s">
        <v>176</v>
      </c>
      <c r="D43" s="34">
        <v>3</v>
      </c>
      <c r="E43" s="16">
        <v>390</v>
      </c>
      <c r="F43" s="35" t="s">
        <v>21</v>
      </c>
      <c r="G43" s="36"/>
      <c r="H43" s="37">
        <f t="shared" si="3"/>
        <v>0</v>
      </c>
      <c r="I43" s="31"/>
    </row>
    <row r="44" spans="1:9" x14ac:dyDescent="0.25">
      <c r="A44" s="39" t="s">
        <v>52</v>
      </c>
      <c r="B44" s="33">
        <v>11151</v>
      </c>
      <c r="C44" s="40" t="s">
        <v>53</v>
      </c>
      <c r="D44" s="34">
        <v>3</v>
      </c>
      <c r="E44" s="16">
        <v>100</v>
      </c>
      <c r="F44" s="35" t="s">
        <v>19</v>
      </c>
      <c r="G44" s="36"/>
      <c r="H44" s="37">
        <f t="shared" si="3"/>
        <v>0</v>
      </c>
      <c r="I44" s="31"/>
    </row>
    <row r="45" spans="1:9" x14ac:dyDescent="0.25">
      <c r="A45" s="39" t="s">
        <v>54</v>
      </c>
      <c r="B45" s="33">
        <v>3402</v>
      </c>
      <c r="C45" s="34" t="s">
        <v>44</v>
      </c>
      <c r="D45" s="34">
        <v>2</v>
      </c>
      <c r="E45" s="16">
        <v>75</v>
      </c>
      <c r="F45" s="35" t="s">
        <v>21</v>
      </c>
      <c r="G45" s="36"/>
      <c r="H45" s="37">
        <f t="shared" si="3"/>
        <v>0</v>
      </c>
      <c r="I45" s="31"/>
    </row>
    <row r="46" spans="1:9" x14ac:dyDescent="0.25">
      <c r="A46" s="39" t="s">
        <v>55</v>
      </c>
      <c r="B46" s="33">
        <v>8594</v>
      </c>
      <c r="C46" s="40" t="s">
        <v>56</v>
      </c>
      <c r="D46" s="34">
        <v>1</v>
      </c>
      <c r="E46" s="16">
        <v>25</v>
      </c>
      <c r="F46" s="35" t="s">
        <v>21</v>
      </c>
      <c r="G46" s="36"/>
      <c r="H46" s="37">
        <f t="shared" si="3"/>
        <v>0</v>
      </c>
      <c r="I46" s="31"/>
    </row>
    <row r="47" spans="1:9" x14ac:dyDescent="0.25">
      <c r="A47" s="39" t="s">
        <v>57</v>
      </c>
      <c r="B47" s="33">
        <v>7585</v>
      </c>
      <c r="C47" s="34" t="s">
        <v>53</v>
      </c>
      <c r="D47" s="34">
        <v>2</v>
      </c>
      <c r="E47" s="16">
        <v>95</v>
      </c>
      <c r="F47" s="35" t="s">
        <v>21</v>
      </c>
      <c r="G47" s="36"/>
      <c r="H47" s="37">
        <f t="shared" si="3"/>
        <v>0</v>
      </c>
      <c r="I47" s="31"/>
    </row>
    <row r="48" spans="1:9" x14ac:dyDescent="0.25">
      <c r="A48" s="39" t="s">
        <v>57</v>
      </c>
      <c r="B48" s="33">
        <v>7585</v>
      </c>
      <c r="C48" s="34" t="s">
        <v>46</v>
      </c>
      <c r="D48" s="34">
        <v>3</v>
      </c>
      <c r="E48" s="16">
        <v>150</v>
      </c>
      <c r="F48" s="35" t="s">
        <v>21</v>
      </c>
      <c r="G48" s="36"/>
      <c r="H48" s="37">
        <f t="shared" si="3"/>
        <v>0</v>
      </c>
      <c r="I48" s="31"/>
    </row>
    <row r="49" spans="1:9" x14ac:dyDescent="0.25">
      <c r="A49" s="39" t="s">
        <v>58</v>
      </c>
      <c r="B49" s="33">
        <v>3407</v>
      </c>
      <c r="C49" s="34" t="s">
        <v>42</v>
      </c>
      <c r="D49" s="34">
        <v>1</v>
      </c>
      <c r="E49" s="16">
        <v>75</v>
      </c>
      <c r="F49" s="35" t="s">
        <v>21</v>
      </c>
      <c r="G49" s="36"/>
      <c r="H49" s="37">
        <f t="shared" si="3"/>
        <v>0</v>
      </c>
      <c r="I49" s="31"/>
    </row>
    <row r="50" spans="1:9" x14ac:dyDescent="0.25">
      <c r="A50" s="32" t="s">
        <v>59</v>
      </c>
      <c r="B50" s="33">
        <v>4834</v>
      </c>
      <c r="C50" s="40" t="s">
        <v>322</v>
      </c>
      <c r="D50" s="34">
        <v>1</v>
      </c>
      <c r="E50" s="16">
        <v>20</v>
      </c>
      <c r="F50" s="35" t="s">
        <v>21</v>
      </c>
      <c r="G50" s="36"/>
      <c r="H50" s="37">
        <f>E50*G50</f>
        <v>0</v>
      </c>
      <c r="I50" s="31"/>
    </row>
    <row r="51" spans="1:9" x14ac:dyDescent="0.25">
      <c r="A51" s="32" t="s">
        <v>59</v>
      </c>
      <c r="B51" s="33">
        <v>4834</v>
      </c>
      <c r="C51" s="40" t="s">
        <v>321</v>
      </c>
      <c r="D51" s="34">
        <v>2</v>
      </c>
      <c r="E51" s="16">
        <v>75</v>
      </c>
      <c r="F51" s="35" t="s">
        <v>21</v>
      </c>
      <c r="G51" s="36"/>
      <c r="H51" s="37">
        <f>E51*G51</f>
        <v>0</v>
      </c>
      <c r="I51" s="31"/>
    </row>
    <row r="52" spans="1:9" x14ac:dyDescent="0.25">
      <c r="A52" s="31"/>
      <c r="B52" s="41"/>
      <c r="C52" s="42"/>
      <c r="D52" s="31"/>
      <c r="E52" s="43"/>
      <c r="F52" s="44" t="s">
        <v>60</v>
      </c>
      <c r="G52" s="44" t="s">
        <v>61</v>
      </c>
      <c r="H52" s="45">
        <f>SUM(H15:H51)</f>
        <v>0</v>
      </c>
      <c r="I52" s="31"/>
    </row>
    <row r="53" spans="1:9" x14ac:dyDescent="0.25">
      <c r="A53" s="170" t="s">
        <v>326</v>
      </c>
      <c r="B53" s="171"/>
      <c r="C53" s="171"/>
      <c r="D53" s="171"/>
      <c r="E53" s="171"/>
      <c r="F53" s="165"/>
      <c r="G53" s="165"/>
      <c r="H53" s="166"/>
      <c r="I53" s="31"/>
    </row>
    <row r="54" spans="1:9" x14ac:dyDescent="0.25">
      <c r="A54" s="32" t="s">
        <v>336</v>
      </c>
      <c r="B54" s="33"/>
      <c r="C54" s="40" t="s">
        <v>332</v>
      </c>
      <c r="D54" s="34">
        <v>2</v>
      </c>
      <c r="E54" s="16">
        <v>39</v>
      </c>
      <c r="F54" s="35" t="s">
        <v>337</v>
      </c>
      <c r="G54" s="36"/>
      <c r="H54" s="37">
        <f t="shared" ref="H54:H67" si="4">E54*G54</f>
        <v>0</v>
      </c>
      <c r="I54" s="31"/>
    </row>
    <row r="55" spans="1:9" x14ac:dyDescent="0.25">
      <c r="A55" s="32" t="s">
        <v>45</v>
      </c>
      <c r="B55" s="33"/>
      <c r="C55" s="40" t="s">
        <v>324</v>
      </c>
      <c r="D55" s="34">
        <v>1</v>
      </c>
      <c r="E55" s="16">
        <v>29</v>
      </c>
      <c r="F55" s="35" t="s">
        <v>325</v>
      </c>
      <c r="G55" s="36"/>
      <c r="H55" s="37">
        <f t="shared" si="4"/>
        <v>0</v>
      </c>
      <c r="I55" s="31"/>
    </row>
    <row r="56" spans="1:9" x14ac:dyDescent="0.25">
      <c r="A56" s="32" t="s">
        <v>45</v>
      </c>
      <c r="B56" s="33"/>
      <c r="C56" s="40" t="s">
        <v>332</v>
      </c>
      <c r="D56" s="34">
        <v>2</v>
      </c>
      <c r="E56" s="16">
        <v>39</v>
      </c>
      <c r="F56" s="35" t="s">
        <v>338</v>
      </c>
      <c r="G56" s="36"/>
      <c r="H56" s="37">
        <f t="shared" si="4"/>
        <v>0</v>
      </c>
      <c r="I56" s="31"/>
    </row>
    <row r="57" spans="1:9" x14ac:dyDescent="0.25">
      <c r="A57" s="32" t="s">
        <v>334</v>
      </c>
      <c r="B57" s="33"/>
      <c r="C57" s="40" t="s">
        <v>324</v>
      </c>
      <c r="D57" s="34">
        <v>1</v>
      </c>
      <c r="E57" s="16">
        <v>29</v>
      </c>
      <c r="F57" s="35" t="s">
        <v>339</v>
      </c>
      <c r="G57" s="36"/>
      <c r="H57" s="37">
        <f t="shared" si="4"/>
        <v>0</v>
      </c>
      <c r="I57" s="31"/>
    </row>
    <row r="58" spans="1:9" x14ac:dyDescent="0.25">
      <c r="A58" s="32" t="s">
        <v>335</v>
      </c>
      <c r="B58" s="33"/>
      <c r="C58" s="40" t="s">
        <v>324</v>
      </c>
      <c r="D58" s="34">
        <v>1</v>
      </c>
      <c r="E58" s="16">
        <v>29</v>
      </c>
      <c r="F58" s="35" t="s">
        <v>339</v>
      </c>
      <c r="G58" s="36"/>
      <c r="H58" s="37">
        <f t="shared" si="4"/>
        <v>0</v>
      </c>
      <c r="I58" s="31"/>
    </row>
    <row r="59" spans="1:9" x14ac:dyDescent="0.25">
      <c r="A59" s="32" t="s">
        <v>59</v>
      </c>
      <c r="B59" s="33"/>
      <c r="C59" s="40" t="s">
        <v>324</v>
      </c>
      <c r="D59" s="34">
        <v>1</v>
      </c>
      <c r="E59" s="16">
        <v>29</v>
      </c>
      <c r="F59" s="35" t="s">
        <v>340</v>
      </c>
      <c r="G59" s="36"/>
      <c r="H59" s="37">
        <f t="shared" si="4"/>
        <v>0</v>
      </c>
      <c r="I59" s="31"/>
    </row>
    <row r="60" spans="1:9" x14ac:dyDescent="0.25">
      <c r="A60" s="32" t="s">
        <v>329</v>
      </c>
      <c r="B60" s="33"/>
      <c r="C60" s="40" t="s">
        <v>324</v>
      </c>
      <c r="D60" s="34">
        <v>1</v>
      </c>
      <c r="E60" s="16">
        <v>29</v>
      </c>
      <c r="F60" s="35" t="s">
        <v>341</v>
      </c>
      <c r="G60" s="36"/>
      <c r="H60" s="37">
        <f>E60*G60</f>
        <v>0</v>
      </c>
      <c r="I60" s="31"/>
    </row>
    <row r="61" spans="1:9" x14ac:dyDescent="0.25">
      <c r="A61" s="32" t="s">
        <v>329</v>
      </c>
      <c r="B61" s="33"/>
      <c r="C61" s="40" t="s">
        <v>332</v>
      </c>
      <c r="D61" s="34">
        <v>2</v>
      </c>
      <c r="E61" s="16">
        <v>39</v>
      </c>
      <c r="F61" s="35" t="s">
        <v>337</v>
      </c>
      <c r="G61" s="36"/>
      <c r="H61" s="37">
        <f>E61*G61</f>
        <v>0</v>
      </c>
      <c r="I61" s="31"/>
    </row>
    <row r="62" spans="1:9" x14ac:dyDescent="0.25">
      <c r="A62" s="32" t="s">
        <v>327</v>
      </c>
      <c r="B62" s="33"/>
      <c r="C62" s="40" t="s">
        <v>324</v>
      </c>
      <c r="D62" s="34">
        <v>1</v>
      </c>
      <c r="E62" s="16">
        <v>29</v>
      </c>
      <c r="F62" s="35" t="s">
        <v>333</v>
      </c>
      <c r="G62" s="36"/>
      <c r="H62" s="37">
        <f t="shared" si="4"/>
        <v>0</v>
      </c>
      <c r="I62" s="31"/>
    </row>
    <row r="63" spans="1:9" x14ac:dyDescent="0.25">
      <c r="A63" s="32" t="s">
        <v>135</v>
      </c>
      <c r="B63" s="33"/>
      <c r="C63" s="40" t="s">
        <v>324</v>
      </c>
      <c r="D63" s="34">
        <v>1</v>
      </c>
      <c r="E63" s="16">
        <v>29</v>
      </c>
      <c r="F63" s="35" t="s">
        <v>340</v>
      </c>
      <c r="G63" s="36"/>
      <c r="H63" s="37">
        <f t="shared" si="4"/>
        <v>0</v>
      </c>
      <c r="I63" s="31"/>
    </row>
    <row r="64" spans="1:9" x14ac:dyDescent="0.25">
      <c r="A64" s="32" t="s">
        <v>330</v>
      </c>
      <c r="B64" s="33"/>
      <c r="C64" s="40" t="s">
        <v>324</v>
      </c>
      <c r="D64" s="34">
        <v>1</v>
      </c>
      <c r="E64" s="16">
        <v>29</v>
      </c>
      <c r="F64" s="35" t="s">
        <v>337</v>
      </c>
      <c r="G64" s="36"/>
      <c r="H64" s="37">
        <f t="shared" si="4"/>
        <v>0</v>
      </c>
      <c r="I64" s="31"/>
    </row>
    <row r="65" spans="1:9" x14ac:dyDescent="0.25">
      <c r="A65" s="32" t="s">
        <v>328</v>
      </c>
      <c r="B65" s="33"/>
      <c r="C65" s="40" t="s">
        <v>324</v>
      </c>
      <c r="D65" s="34">
        <v>1</v>
      </c>
      <c r="E65" s="16">
        <v>29</v>
      </c>
      <c r="F65" s="35" t="s">
        <v>337</v>
      </c>
      <c r="G65" s="36"/>
      <c r="H65" s="37">
        <f t="shared" si="4"/>
        <v>0</v>
      </c>
      <c r="I65" s="31"/>
    </row>
    <row r="66" spans="1:9" x14ac:dyDescent="0.25">
      <c r="A66" s="32" t="s">
        <v>331</v>
      </c>
      <c r="B66" s="33"/>
      <c r="C66" s="40" t="s">
        <v>324</v>
      </c>
      <c r="D66" s="34">
        <v>1</v>
      </c>
      <c r="E66" s="16">
        <v>29</v>
      </c>
      <c r="F66" s="35" t="s">
        <v>337</v>
      </c>
      <c r="G66" s="36"/>
      <c r="H66" s="37">
        <f t="shared" si="4"/>
        <v>0</v>
      </c>
      <c r="I66" s="31"/>
    </row>
    <row r="67" spans="1:9" x14ac:dyDescent="0.25">
      <c r="A67" s="32" t="s">
        <v>323</v>
      </c>
      <c r="B67" s="33"/>
      <c r="C67" s="40" t="s">
        <v>324</v>
      </c>
      <c r="D67" s="34">
        <v>1</v>
      </c>
      <c r="E67" s="16">
        <v>29</v>
      </c>
      <c r="F67" s="35" t="s">
        <v>325</v>
      </c>
      <c r="G67" s="36"/>
      <c r="H67" s="37">
        <f t="shared" si="4"/>
        <v>0</v>
      </c>
      <c r="I67" s="31"/>
    </row>
    <row r="68" spans="1:9" x14ac:dyDescent="0.25">
      <c r="A68" s="31"/>
      <c r="B68" s="41"/>
      <c r="C68" s="42"/>
      <c r="D68" s="31"/>
      <c r="E68" s="43"/>
      <c r="F68" s="44" t="s">
        <v>60</v>
      </c>
      <c r="G68" s="44"/>
      <c r="H68" s="45">
        <f>SUM(H54:H67)</f>
        <v>0</v>
      </c>
      <c r="I68" s="31"/>
    </row>
    <row r="69" spans="1:9" x14ac:dyDescent="0.25">
      <c r="A69" s="170" t="s">
        <v>62</v>
      </c>
      <c r="B69" s="171"/>
      <c r="C69" s="171"/>
      <c r="D69" s="171"/>
      <c r="E69" s="171"/>
      <c r="F69" s="46"/>
      <c r="G69" s="9"/>
      <c r="H69" s="10"/>
      <c r="I69" s="47" t="s">
        <v>63</v>
      </c>
    </row>
    <row r="70" spans="1:9" x14ac:dyDescent="0.25">
      <c r="A70" s="48" t="s">
        <v>64</v>
      </c>
      <c r="B70" s="49"/>
      <c r="C70" s="50"/>
      <c r="D70" s="50"/>
      <c r="E70" s="51"/>
      <c r="F70" s="52"/>
      <c r="G70" s="53"/>
      <c r="H70" s="54"/>
      <c r="I70" s="11"/>
    </row>
    <row r="71" spans="1:9" x14ac:dyDescent="0.25">
      <c r="A71" s="55" t="s">
        <v>65</v>
      </c>
      <c r="B71" s="56"/>
      <c r="C71" s="57"/>
      <c r="D71" s="58"/>
      <c r="E71" s="59"/>
      <c r="F71" s="60"/>
      <c r="G71" s="61"/>
      <c r="H71" s="62"/>
      <c r="I71" s="63"/>
    </row>
    <row r="72" spans="1:9" x14ac:dyDescent="0.25">
      <c r="A72" s="21" t="s">
        <v>67</v>
      </c>
      <c r="B72" s="13">
        <v>8501</v>
      </c>
      <c r="C72" s="93" t="s">
        <v>44</v>
      </c>
      <c r="D72" s="93">
        <v>3</v>
      </c>
      <c r="E72" s="94">
        <v>290</v>
      </c>
      <c r="F72" s="95">
        <v>300</v>
      </c>
      <c r="G72" s="96"/>
      <c r="H72" s="94">
        <f t="shared" ref="H72:H73" si="5">E72*G72</f>
        <v>0</v>
      </c>
      <c r="I72" s="97" t="s">
        <v>66</v>
      </c>
    </row>
    <row r="73" spans="1:9" x14ac:dyDescent="0.25">
      <c r="A73" s="21" t="s">
        <v>68</v>
      </c>
      <c r="B73" s="13">
        <v>11137</v>
      </c>
      <c r="C73" s="93" t="s">
        <v>44</v>
      </c>
      <c r="D73" s="93">
        <v>3</v>
      </c>
      <c r="E73" s="94">
        <v>290</v>
      </c>
      <c r="F73" s="95" t="s">
        <v>21</v>
      </c>
      <c r="G73" s="96"/>
      <c r="H73" s="94">
        <f t="shared" si="5"/>
        <v>0</v>
      </c>
      <c r="I73" s="97" t="s">
        <v>66</v>
      </c>
    </row>
    <row r="74" spans="1:9" x14ac:dyDescent="0.25">
      <c r="A74" s="55" t="s">
        <v>69</v>
      </c>
      <c r="B74" s="98"/>
      <c r="C74" s="99"/>
      <c r="D74" s="100"/>
      <c r="E74" s="101"/>
      <c r="F74" s="102"/>
      <c r="G74" s="103"/>
      <c r="H74" s="104"/>
      <c r="I74" s="100"/>
    </row>
    <row r="75" spans="1:9" x14ac:dyDescent="0.25">
      <c r="A75" s="164" t="s">
        <v>73</v>
      </c>
      <c r="B75" s="105">
        <v>188</v>
      </c>
      <c r="C75" s="106" t="s">
        <v>51</v>
      </c>
      <c r="D75" s="106">
        <v>3</v>
      </c>
      <c r="E75" s="107">
        <v>240</v>
      </c>
      <c r="F75" s="95" t="s">
        <v>21</v>
      </c>
      <c r="G75" s="108"/>
      <c r="H75" s="94">
        <f t="shared" ref="H75:H135" si="6">E75*G75</f>
        <v>0</v>
      </c>
      <c r="I75" s="109" t="s">
        <v>74</v>
      </c>
    </row>
    <row r="76" spans="1:9" x14ac:dyDescent="0.25">
      <c r="A76" s="21" t="s">
        <v>75</v>
      </c>
      <c r="B76" s="98">
        <v>177</v>
      </c>
      <c r="C76" s="93" t="s">
        <v>51</v>
      </c>
      <c r="D76" s="93">
        <v>3</v>
      </c>
      <c r="E76" s="107">
        <v>240</v>
      </c>
      <c r="F76" s="95" t="s">
        <v>21</v>
      </c>
      <c r="G76" s="96"/>
      <c r="H76" s="94">
        <f t="shared" si="6"/>
        <v>0</v>
      </c>
      <c r="I76" s="97" t="s">
        <v>74</v>
      </c>
    </row>
    <row r="77" spans="1:9" x14ac:dyDescent="0.25">
      <c r="A77" s="21" t="s">
        <v>78</v>
      </c>
      <c r="B77" s="98">
        <v>186</v>
      </c>
      <c r="C77" s="93" t="s">
        <v>51</v>
      </c>
      <c r="D77" s="93">
        <v>3</v>
      </c>
      <c r="E77" s="107">
        <v>240</v>
      </c>
      <c r="F77" s="95" t="s">
        <v>21</v>
      </c>
      <c r="G77" s="96"/>
      <c r="H77" s="94">
        <f t="shared" si="6"/>
        <v>0</v>
      </c>
      <c r="I77" s="97" t="s">
        <v>74</v>
      </c>
    </row>
    <row r="78" spans="1:9" x14ac:dyDescent="0.25">
      <c r="A78" s="64" t="s">
        <v>79</v>
      </c>
      <c r="B78" s="110" t="s">
        <v>80</v>
      </c>
      <c r="C78" s="99"/>
      <c r="D78" s="100"/>
      <c r="E78" s="101"/>
      <c r="F78" s="102"/>
      <c r="G78" s="103"/>
      <c r="H78" s="94"/>
      <c r="I78" s="100"/>
    </row>
    <row r="79" spans="1:9" x14ac:dyDescent="0.25">
      <c r="A79" s="159" t="s">
        <v>81</v>
      </c>
      <c r="B79" s="111">
        <v>3573</v>
      </c>
      <c r="C79" s="93" t="s">
        <v>71</v>
      </c>
      <c r="D79" s="112">
        <v>4</v>
      </c>
      <c r="E79" s="107">
        <v>290</v>
      </c>
      <c r="F79" s="17" t="s">
        <v>82</v>
      </c>
      <c r="G79" s="96"/>
      <c r="H79" s="94">
        <f t="shared" si="6"/>
        <v>0</v>
      </c>
      <c r="I79" s="97" t="s">
        <v>66</v>
      </c>
    </row>
    <row r="80" spans="1:9" x14ac:dyDescent="0.25">
      <c r="A80" s="159" t="s">
        <v>83</v>
      </c>
      <c r="B80" s="111">
        <v>3574</v>
      </c>
      <c r="C80" s="93" t="s">
        <v>71</v>
      </c>
      <c r="D80" s="112">
        <v>4</v>
      </c>
      <c r="E80" s="107">
        <v>290</v>
      </c>
      <c r="F80" s="17" t="s">
        <v>82</v>
      </c>
      <c r="G80" s="96"/>
      <c r="H80" s="94">
        <f t="shared" si="6"/>
        <v>0</v>
      </c>
      <c r="I80" s="97" t="s">
        <v>66</v>
      </c>
    </row>
    <row r="81" spans="1:9" x14ac:dyDescent="0.25">
      <c r="A81" s="159" t="s">
        <v>81</v>
      </c>
      <c r="B81" s="111">
        <v>3573</v>
      </c>
      <c r="C81" s="93" t="s">
        <v>44</v>
      </c>
      <c r="D81" s="112">
        <v>2</v>
      </c>
      <c r="E81" s="107">
        <v>240</v>
      </c>
      <c r="F81" s="17" t="s">
        <v>21</v>
      </c>
      <c r="G81" s="96"/>
      <c r="H81" s="94">
        <f t="shared" si="6"/>
        <v>0</v>
      </c>
      <c r="I81" s="97" t="s">
        <v>74</v>
      </c>
    </row>
    <row r="82" spans="1:9" x14ac:dyDescent="0.25">
      <c r="A82" s="159" t="s">
        <v>83</v>
      </c>
      <c r="B82" s="111">
        <v>3574</v>
      </c>
      <c r="C82" s="93" t="s">
        <v>44</v>
      </c>
      <c r="D82" s="112">
        <v>2</v>
      </c>
      <c r="E82" s="107">
        <v>240</v>
      </c>
      <c r="F82" s="17" t="s">
        <v>21</v>
      </c>
      <c r="G82" s="96"/>
      <c r="H82" s="94">
        <f t="shared" si="6"/>
        <v>0</v>
      </c>
      <c r="I82" s="97" t="s">
        <v>74</v>
      </c>
    </row>
    <row r="83" spans="1:9" x14ac:dyDescent="0.25">
      <c r="A83" s="65" t="s">
        <v>84</v>
      </c>
      <c r="B83" s="113"/>
      <c r="C83" s="114"/>
      <c r="D83" s="114"/>
      <c r="E83" s="115"/>
      <c r="F83" s="116"/>
      <c r="G83" s="117"/>
      <c r="H83" s="94"/>
      <c r="I83" s="97"/>
    </row>
    <row r="84" spans="1:9" x14ac:dyDescent="0.25">
      <c r="A84" s="162" t="s">
        <v>85</v>
      </c>
      <c r="B84" s="34">
        <v>6452</v>
      </c>
      <c r="C84" s="66">
        <v>40</v>
      </c>
      <c r="D84" s="15">
        <v>2</v>
      </c>
      <c r="E84" s="107">
        <v>240</v>
      </c>
      <c r="F84" s="17" t="s">
        <v>21</v>
      </c>
      <c r="G84" s="18"/>
      <c r="H84" s="94">
        <f t="shared" si="6"/>
        <v>0</v>
      </c>
      <c r="I84" s="97" t="s">
        <v>74</v>
      </c>
    </row>
    <row r="85" spans="1:9" x14ac:dyDescent="0.25">
      <c r="A85" s="163" t="s">
        <v>86</v>
      </c>
      <c r="B85" s="13">
        <v>6451</v>
      </c>
      <c r="C85" s="66">
        <v>40</v>
      </c>
      <c r="D85" s="15">
        <v>2</v>
      </c>
      <c r="E85" s="107">
        <v>240</v>
      </c>
      <c r="F85" s="17" t="s">
        <v>21</v>
      </c>
      <c r="G85" s="18"/>
      <c r="H85" s="94">
        <f t="shared" si="6"/>
        <v>0</v>
      </c>
      <c r="I85" s="97" t="s">
        <v>74</v>
      </c>
    </row>
    <row r="86" spans="1:9" x14ac:dyDescent="0.25">
      <c r="A86" s="64" t="s">
        <v>87</v>
      </c>
      <c r="B86" s="110"/>
      <c r="C86" s="112"/>
      <c r="D86" s="112"/>
      <c r="E86" s="107"/>
      <c r="F86" s="118"/>
      <c r="G86" s="96"/>
      <c r="H86" s="94"/>
      <c r="I86" s="97"/>
    </row>
    <row r="87" spans="1:9" x14ac:dyDescent="0.25">
      <c r="A87" s="159" t="s">
        <v>88</v>
      </c>
      <c r="B87" s="110">
        <v>4989</v>
      </c>
      <c r="C87" s="112" t="s">
        <v>47</v>
      </c>
      <c r="D87" s="112">
        <v>5</v>
      </c>
      <c r="E87" s="107">
        <v>390</v>
      </c>
      <c r="F87" s="17" t="s">
        <v>17</v>
      </c>
      <c r="G87" s="96"/>
      <c r="H87" s="94">
        <f t="shared" si="6"/>
        <v>0</v>
      </c>
      <c r="I87" s="97" t="s">
        <v>66</v>
      </c>
    </row>
    <row r="88" spans="1:9" x14ac:dyDescent="0.25">
      <c r="A88" s="159" t="s">
        <v>88</v>
      </c>
      <c r="B88" s="110">
        <v>4989</v>
      </c>
      <c r="C88" s="112" t="s">
        <v>44</v>
      </c>
      <c r="D88" s="112">
        <v>3</v>
      </c>
      <c r="E88" s="107">
        <v>290</v>
      </c>
      <c r="F88" s="17" t="s">
        <v>17</v>
      </c>
      <c r="G88" s="96"/>
      <c r="H88" s="94">
        <f t="shared" si="6"/>
        <v>0</v>
      </c>
      <c r="I88" s="97" t="s">
        <v>74</v>
      </c>
    </row>
    <row r="89" spans="1:9" ht="25.5" x14ac:dyDescent="0.25">
      <c r="A89" s="64" t="s">
        <v>90</v>
      </c>
      <c r="B89" s="111"/>
      <c r="C89" s="112"/>
      <c r="D89" s="112"/>
      <c r="E89" s="107"/>
      <c r="F89" s="118"/>
      <c r="G89" s="96"/>
      <c r="H89" s="94"/>
      <c r="I89" s="97"/>
    </row>
    <row r="90" spans="1:9" x14ac:dyDescent="0.25">
      <c r="A90" s="159" t="s">
        <v>91</v>
      </c>
      <c r="B90" s="111">
        <v>10374</v>
      </c>
      <c r="C90" s="112" t="s">
        <v>44</v>
      </c>
      <c r="D90" s="112">
        <v>3</v>
      </c>
      <c r="E90" s="107">
        <v>290</v>
      </c>
      <c r="F90" s="17" t="s">
        <v>92</v>
      </c>
      <c r="G90" s="96"/>
      <c r="H90" s="94">
        <f t="shared" si="6"/>
        <v>0</v>
      </c>
      <c r="I90" s="97" t="s">
        <v>66</v>
      </c>
    </row>
    <row r="91" spans="1:9" x14ac:dyDescent="0.25">
      <c r="A91" s="64" t="s">
        <v>93</v>
      </c>
      <c r="B91" s="111"/>
      <c r="C91" s="112"/>
      <c r="D91" s="112"/>
      <c r="E91" s="107"/>
      <c r="F91" s="118"/>
      <c r="G91" s="96"/>
      <c r="H91" s="94"/>
      <c r="I91" s="97"/>
    </row>
    <row r="92" spans="1:9" x14ac:dyDescent="0.25">
      <c r="A92" s="159" t="s">
        <v>94</v>
      </c>
      <c r="B92" s="111">
        <v>8305</v>
      </c>
      <c r="C92" s="112" t="s">
        <v>51</v>
      </c>
      <c r="D92" s="112">
        <v>2</v>
      </c>
      <c r="E92" s="119">
        <v>210</v>
      </c>
      <c r="F92" s="17" t="s">
        <v>21</v>
      </c>
      <c r="G92" s="96"/>
      <c r="H92" s="94">
        <f t="shared" ref="H92:H95" si="7">E92*G92</f>
        <v>0</v>
      </c>
      <c r="I92" s="97" t="s">
        <v>74</v>
      </c>
    </row>
    <row r="93" spans="1:9" x14ac:dyDescent="0.25">
      <c r="A93" s="159" t="s">
        <v>95</v>
      </c>
      <c r="B93" s="111">
        <v>8239</v>
      </c>
      <c r="C93" s="112" t="s">
        <v>51</v>
      </c>
      <c r="D93" s="112">
        <v>2</v>
      </c>
      <c r="E93" s="119">
        <v>210</v>
      </c>
      <c r="F93" s="17" t="s">
        <v>21</v>
      </c>
      <c r="G93" s="96"/>
      <c r="H93" s="94">
        <f t="shared" si="7"/>
        <v>0</v>
      </c>
      <c r="I93" s="97" t="s">
        <v>74</v>
      </c>
    </row>
    <row r="94" spans="1:9" x14ac:dyDescent="0.25">
      <c r="A94" s="159" t="s">
        <v>96</v>
      </c>
      <c r="B94" s="111">
        <v>3645</v>
      </c>
      <c r="C94" s="112" t="s">
        <v>51</v>
      </c>
      <c r="D94" s="112">
        <v>2</v>
      </c>
      <c r="E94" s="119">
        <v>210</v>
      </c>
      <c r="F94" s="17" t="s">
        <v>31</v>
      </c>
      <c r="G94" s="96"/>
      <c r="H94" s="94">
        <f t="shared" si="7"/>
        <v>0</v>
      </c>
      <c r="I94" s="97" t="s">
        <v>74</v>
      </c>
    </row>
    <row r="95" spans="1:9" x14ac:dyDescent="0.25">
      <c r="A95" s="159" t="s">
        <v>97</v>
      </c>
      <c r="B95" s="111">
        <v>8238</v>
      </c>
      <c r="C95" s="112" t="s">
        <v>51</v>
      </c>
      <c r="D95" s="112">
        <v>2</v>
      </c>
      <c r="E95" s="119">
        <v>210</v>
      </c>
      <c r="F95" s="17" t="s">
        <v>21</v>
      </c>
      <c r="G95" s="96"/>
      <c r="H95" s="94">
        <f t="shared" si="7"/>
        <v>0</v>
      </c>
      <c r="I95" s="97" t="s">
        <v>74</v>
      </c>
    </row>
    <row r="96" spans="1:9" x14ac:dyDescent="0.25">
      <c r="A96" s="159" t="s">
        <v>314</v>
      </c>
      <c r="B96" s="111">
        <v>4092</v>
      </c>
      <c r="C96" s="112" t="s">
        <v>51</v>
      </c>
      <c r="D96" s="112">
        <v>2</v>
      </c>
      <c r="E96" s="119">
        <v>210</v>
      </c>
      <c r="F96" s="17" t="s">
        <v>17</v>
      </c>
      <c r="G96" s="96"/>
      <c r="H96" s="94">
        <f t="shared" ref="H96" si="8">E96*G96</f>
        <v>0</v>
      </c>
      <c r="I96" s="97" t="s">
        <v>74</v>
      </c>
    </row>
    <row r="97" spans="1:9" x14ac:dyDescent="0.25">
      <c r="A97" s="65" t="s">
        <v>98</v>
      </c>
      <c r="B97" s="120"/>
      <c r="C97" s="99"/>
      <c r="D97" s="100"/>
      <c r="E97" s="101"/>
      <c r="F97" s="102"/>
      <c r="G97" s="103"/>
      <c r="H97" s="94"/>
      <c r="I97" s="100"/>
    </row>
    <row r="98" spans="1:9" x14ac:dyDescent="0.25">
      <c r="A98" s="67" t="s">
        <v>318</v>
      </c>
      <c r="B98" s="120"/>
      <c r="C98" s="99"/>
      <c r="D98" s="100"/>
      <c r="E98" s="101"/>
      <c r="F98" s="102"/>
      <c r="G98" s="103"/>
      <c r="H98" s="94"/>
      <c r="I98" s="100"/>
    </row>
    <row r="99" spans="1:9" x14ac:dyDescent="0.25">
      <c r="A99" s="161" t="s">
        <v>319</v>
      </c>
      <c r="B99" s="120">
        <v>11081</v>
      </c>
      <c r="C99" s="124" t="s">
        <v>117</v>
      </c>
      <c r="D99" s="124">
        <v>3</v>
      </c>
      <c r="E99" s="122">
        <v>1200</v>
      </c>
      <c r="F99" s="95">
        <v>20</v>
      </c>
      <c r="G99" s="96"/>
      <c r="H99" s="94">
        <f t="shared" ref="H99:H100" si="9">E99*G99</f>
        <v>0</v>
      </c>
      <c r="I99" s="97" t="s">
        <v>118</v>
      </c>
    </row>
    <row r="100" spans="1:9" x14ac:dyDescent="0.25">
      <c r="A100" s="161" t="s">
        <v>320</v>
      </c>
      <c r="B100" s="120">
        <v>11080</v>
      </c>
      <c r="C100" s="124" t="s">
        <v>117</v>
      </c>
      <c r="D100" s="124">
        <v>3</v>
      </c>
      <c r="E100" s="122">
        <v>1200</v>
      </c>
      <c r="F100" s="95">
        <v>50</v>
      </c>
      <c r="G100" s="96"/>
      <c r="H100" s="94">
        <f t="shared" si="9"/>
        <v>0</v>
      </c>
      <c r="I100" s="97" t="s">
        <v>118</v>
      </c>
    </row>
    <row r="101" spans="1:9" x14ac:dyDescent="0.25">
      <c r="A101" s="67" t="s">
        <v>89</v>
      </c>
      <c r="B101" s="111"/>
      <c r="C101" s="99"/>
      <c r="D101" s="100"/>
      <c r="E101" s="122"/>
      <c r="F101" s="102"/>
      <c r="G101" s="103"/>
      <c r="H101" s="94"/>
      <c r="I101" s="100"/>
    </row>
    <row r="102" spans="1:9" x14ac:dyDescent="0.25">
      <c r="A102" s="159" t="s">
        <v>55</v>
      </c>
      <c r="B102" s="111">
        <v>8399</v>
      </c>
      <c r="C102" s="124" t="s">
        <v>100</v>
      </c>
      <c r="D102" s="124">
        <v>3</v>
      </c>
      <c r="E102" s="122">
        <v>390</v>
      </c>
      <c r="F102" s="125" t="s">
        <v>21</v>
      </c>
      <c r="G102" s="96"/>
      <c r="H102" s="94">
        <f t="shared" si="6"/>
        <v>0</v>
      </c>
      <c r="I102" s="97" t="s">
        <v>99</v>
      </c>
    </row>
    <row r="103" spans="1:9" x14ac:dyDescent="0.25">
      <c r="A103" s="67" t="s">
        <v>315</v>
      </c>
      <c r="B103" s="111"/>
      <c r="C103" s="156"/>
      <c r="D103" s="156"/>
      <c r="E103" s="122"/>
      <c r="F103" s="157"/>
      <c r="G103" s="154"/>
      <c r="H103" s="94"/>
      <c r="I103" s="155"/>
    </row>
    <row r="104" spans="1:9" x14ac:dyDescent="0.25">
      <c r="A104" s="159" t="s">
        <v>316</v>
      </c>
      <c r="B104" s="111">
        <v>11086</v>
      </c>
      <c r="C104" s="127" t="s">
        <v>317</v>
      </c>
      <c r="D104" s="127">
        <v>3</v>
      </c>
      <c r="E104" s="128">
        <v>1200</v>
      </c>
      <c r="F104" s="95">
        <v>50</v>
      </c>
      <c r="G104" s="108"/>
      <c r="H104" s="129">
        <f t="shared" ref="H104" si="10">E104*G104</f>
        <v>0</v>
      </c>
      <c r="I104" s="109" t="s">
        <v>118</v>
      </c>
    </row>
    <row r="105" spans="1:9" x14ac:dyDescent="0.25">
      <c r="A105" s="67" t="s">
        <v>101</v>
      </c>
      <c r="B105" s="121"/>
      <c r="C105" s="99"/>
      <c r="D105" s="100"/>
      <c r="E105" s="122"/>
      <c r="F105" s="102"/>
      <c r="G105" s="103"/>
      <c r="H105" s="94"/>
      <c r="I105" s="100"/>
    </row>
    <row r="106" spans="1:9" x14ac:dyDescent="0.25">
      <c r="A106" s="158" t="s">
        <v>102</v>
      </c>
      <c r="B106" s="123" t="s">
        <v>103</v>
      </c>
      <c r="C106" s="124" t="s">
        <v>46</v>
      </c>
      <c r="D106" s="124">
        <v>3</v>
      </c>
      <c r="E106" s="122">
        <v>390</v>
      </c>
      <c r="F106" s="95">
        <v>300</v>
      </c>
      <c r="G106" s="96"/>
      <c r="H106" s="94">
        <f t="shared" si="6"/>
        <v>0</v>
      </c>
      <c r="I106" s="97" t="s">
        <v>104</v>
      </c>
    </row>
    <row r="107" spans="1:9" x14ac:dyDescent="0.25">
      <c r="A107" s="158" t="s">
        <v>105</v>
      </c>
      <c r="B107" s="121">
        <v>9306</v>
      </c>
      <c r="C107" s="124" t="s">
        <v>46</v>
      </c>
      <c r="D107" s="124">
        <v>3</v>
      </c>
      <c r="E107" s="122">
        <v>390</v>
      </c>
      <c r="F107" s="95">
        <v>50</v>
      </c>
      <c r="G107" s="96"/>
      <c r="H107" s="94">
        <f t="shared" si="6"/>
        <v>0</v>
      </c>
      <c r="I107" s="97" t="s">
        <v>104</v>
      </c>
    </row>
    <row r="108" spans="1:9" x14ac:dyDescent="0.25">
      <c r="A108" s="158" t="s">
        <v>106</v>
      </c>
      <c r="B108" s="121" t="s">
        <v>107</v>
      </c>
      <c r="C108" s="124" t="s">
        <v>46</v>
      </c>
      <c r="D108" s="124">
        <v>3</v>
      </c>
      <c r="E108" s="122">
        <v>390</v>
      </c>
      <c r="F108" s="95">
        <v>200</v>
      </c>
      <c r="G108" s="96"/>
      <c r="H108" s="94">
        <f t="shared" si="6"/>
        <v>0</v>
      </c>
      <c r="I108" s="97" t="s">
        <v>104</v>
      </c>
    </row>
    <row r="109" spans="1:9" x14ac:dyDescent="0.25">
      <c r="A109" s="158" t="s">
        <v>108</v>
      </c>
      <c r="B109" s="121">
        <v>6139</v>
      </c>
      <c r="C109" s="124" t="s">
        <v>46</v>
      </c>
      <c r="D109" s="124">
        <v>3</v>
      </c>
      <c r="E109" s="122">
        <v>390</v>
      </c>
      <c r="F109" s="95">
        <v>100</v>
      </c>
      <c r="G109" s="96"/>
      <c r="H109" s="94">
        <f t="shared" si="6"/>
        <v>0</v>
      </c>
      <c r="I109" s="97" t="s">
        <v>104</v>
      </c>
    </row>
    <row r="110" spans="1:9" x14ac:dyDescent="0.25">
      <c r="A110" s="158" t="s">
        <v>109</v>
      </c>
      <c r="B110" s="121" t="s">
        <v>110</v>
      </c>
      <c r="C110" s="124" t="s">
        <v>46</v>
      </c>
      <c r="D110" s="124">
        <v>3</v>
      </c>
      <c r="E110" s="122">
        <v>390</v>
      </c>
      <c r="F110" s="95">
        <v>100</v>
      </c>
      <c r="G110" s="96"/>
      <c r="H110" s="94">
        <f t="shared" si="6"/>
        <v>0</v>
      </c>
      <c r="I110" s="97" t="s">
        <v>104</v>
      </c>
    </row>
    <row r="111" spans="1:9" x14ac:dyDescent="0.25">
      <c r="A111" s="158" t="s">
        <v>111</v>
      </c>
      <c r="B111" s="121" t="s">
        <v>112</v>
      </c>
      <c r="C111" s="124" t="s">
        <v>46</v>
      </c>
      <c r="D111" s="124">
        <v>3</v>
      </c>
      <c r="E111" s="122">
        <v>390</v>
      </c>
      <c r="F111" s="95">
        <v>200</v>
      </c>
      <c r="G111" s="96"/>
      <c r="H111" s="94">
        <f t="shared" si="6"/>
        <v>0</v>
      </c>
      <c r="I111" s="97" t="s">
        <v>104</v>
      </c>
    </row>
    <row r="112" spans="1:9" x14ac:dyDescent="0.25">
      <c r="A112" s="158" t="s">
        <v>113</v>
      </c>
      <c r="B112" s="121">
        <v>5471</v>
      </c>
      <c r="C112" s="124" t="s">
        <v>46</v>
      </c>
      <c r="D112" s="124">
        <v>2</v>
      </c>
      <c r="E112" s="122">
        <v>390</v>
      </c>
      <c r="F112" s="95">
        <v>300</v>
      </c>
      <c r="G112" s="96"/>
      <c r="H112" s="94">
        <f t="shared" si="6"/>
        <v>0</v>
      </c>
      <c r="I112" s="97" t="s">
        <v>99</v>
      </c>
    </row>
    <row r="113" spans="1:9" x14ac:dyDescent="0.25">
      <c r="A113" s="158" t="s">
        <v>114</v>
      </c>
      <c r="B113" s="121">
        <v>5087</v>
      </c>
      <c r="C113" s="124" t="s">
        <v>46</v>
      </c>
      <c r="D113" s="124">
        <v>2</v>
      </c>
      <c r="E113" s="122">
        <v>390</v>
      </c>
      <c r="F113" s="95">
        <v>200</v>
      </c>
      <c r="G113" s="96"/>
      <c r="H113" s="94">
        <f t="shared" si="6"/>
        <v>0</v>
      </c>
      <c r="I113" s="97" t="s">
        <v>99</v>
      </c>
    </row>
    <row r="114" spans="1:9" x14ac:dyDescent="0.25">
      <c r="A114" s="160" t="s">
        <v>116</v>
      </c>
      <c r="B114" s="126">
        <v>11092</v>
      </c>
      <c r="C114" s="127" t="s">
        <v>117</v>
      </c>
      <c r="D114" s="127">
        <v>3</v>
      </c>
      <c r="E114" s="128">
        <v>1200</v>
      </c>
      <c r="F114" s="95">
        <v>50</v>
      </c>
      <c r="G114" s="108"/>
      <c r="H114" s="129">
        <f t="shared" si="6"/>
        <v>0</v>
      </c>
      <c r="I114" s="109" t="s">
        <v>118</v>
      </c>
    </row>
    <row r="115" spans="1:9" x14ac:dyDescent="0.25">
      <c r="A115" s="158" t="s">
        <v>119</v>
      </c>
      <c r="B115" s="121">
        <v>11094</v>
      </c>
      <c r="C115" s="124" t="s">
        <v>117</v>
      </c>
      <c r="D115" s="124">
        <v>3</v>
      </c>
      <c r="E115" s="122">
        <v>1200</v>
      </c>
      <c r="F115" s="95">
        <v>20</v>
      </c>
      <c r="G115" s="96"/>
      <c r="H115" s="94">
        <f t="shared" si="6"/>
        <v>0</v>
      </c>
      <c r="I115" s="97" t="s">
        <v>118</v>
      </c>
    </row>
    <row r="116" spans="1:9" x14ac:dyDescent="0.25">
      <c r="A116" s="67" t="s">
        <v>120</v>
      </c>
      <c r="B116" s="121"/>
      <c r="C116" s="99"/>
      <c r="D116" s="100"/>
      <c r="E116" s="122"/>
      <c r="F116" s="102"/>
      <c r="G116" s="103"/>
      <c r="H116" s="94"/>
      <c r="I116" s="100"/>
    </row>
    <row r="117" spans="1:9" x14ac:dyDescent="0.25">
      <c r="A117" s="158" t="s">
        <v>121</v>
      </c>
      <c r="B117" s="123">
        <v>4969</v>
      </c>
      <c r="C117" s="124" t="s">
        <v>117</v>
      </c>
      <c r="D117" s="124">
        <v>4</v>
      </c>
      <c r="E117" s="122">
        <v>1200</v>
      </c>
      <c r="F117" s="95">
        <v>50</v>
      </c>
      <c r="G117" s="96"/>
      <c r="H117" s="94">
        <f t="shared" ref="H117" si="11">E117*G117</f>
        <v>0</v>
      </c>
      <c r="I117" s="97" t="s">
        <v>118</v>
      </c>
    </row>
    <row r="118" spans="1:9" x14ac:dyDescent="0.25">
      <c r="A118" s="67" t="s">
        <v>122</v>
      </c>
      <c r="B118" s="121"/>
      <c r="C118" s="99"/>
      <c r="D118" s="100"/>
      <c r="E118" s="122"/>
      <c r="F118" s="102"/>
      <c r="G118" s="103"/>
      <c r="H118" s="94"/>
      <c r="I118" s="100"/>
    </row>
    <row r="119" spans="1:9" x14ac:dyDescent="0.25">
      <c r="A119" s="158" t="s">
        <v>123</v>
      </c>
      <c r="B119" s="123">
        <v>4970</v>
      </c>
      <c r="C119" s="124" t="s">
        <v>46</v>
      </c>
      <c r="D119" s="124">
        <v>2</v>
      </c>
      <c r="E119" s="122">
        <v>450</v>
      </c>
      <c r="F119" s="95">
        <v>150</v>
      </c>
      <c r="G119" s="96"/>
      <c r="H119" s="94">
        <f t="shared" ref="H119:H120" si="12">E119*G119</f>
        <v>0</v>
      </c>
      <c r="I119" s="97" t="s">
        <v>99</v>
      </c>
    </row>
    <row r="120" spans="1:9" x14ac:dyDescent="0.25">
      <c r="A120" s="158" t="s">
        <v>124</v>
      </c>
      <c r="B120" s="123">
        <v>8777</v>
      </c>
      <c r="C120" s="124" t="s">
        <v>46</v>
      </c>
      <c r="D120" s="124">
        <v>2</v>
      </c>
      <c r="E120" s="122">
        <v>450</v>
      </c>
      <c r="F120" s="95">
        <v>200</v>
      </c>
      <c r="G120" s="96"/>
      <c r="H120" s="94">
        <f t="shared" si="12"/>
        <v>0</v>
      </c>
      <c r="I120" s="97" t="s">
        <v>99</v>
      </c>
    </row>
    <row r="121" spans="1:9" x14ac:dyDescent="0.25">
      <c r="A121" s="65" t="s">
        <v>40</v>
      </c>
      <c r="B121" s="98"/>
      <c r="C121" s="93"/>
      <c r="D121" s="93"/>
      <c r="E121" s="94"/>
      <c r="F121" s="118"/>
      <c r="G121" s="96"/>
      <c r="H121" s="94"/>
      <c r="I121" s="97"/>
    </row>
    <row r="122" spans="1:9" x14ac:dyDescent="0.25">
      <c r="A122" s="158" t="s">
        <v>45</v>
      </c>
      <c r="B122" s="123" t="s">
        <v>125</v>
      </c>
      <c r="C122" s="112" t="s">
        <v>44</v>
      </c>
      <c r="D122" s="112">
        <v>3</v>
      </c>
      <c r="E122" s="119">
        <v>210</v>
      </c>
      <c r="F122" s="95" t="s">
        <v>21</v>
      </c>
      <c r="G122" s="96"/>
      <c r="H122" s="94">
        <f t="shared" si="6"/>
        <v>0</v>
      </c>
      <c r="I122" s="97" t="s">
        <v>74</v>
      </c>
    </row>
    <row r="123" spans="1:9" x14ac:dyDescent="0.25">
      <c r="A123" s="158" t="s">
        <v>48</v>
      </c>
      <c r="B123" s="123">
        <v>3276</v>
      </c>
      <c r="C123" s="112" t="s">
        <v>47</v>
      </c>
      <c r="D123" s="112">
        <v>3</v>
      </c>
      <c r="E123" s="119">
        <v>210</v>
      </c>
      <c r="F123" s="95">
        <v>200</v>
      </c>
      <c r="G123" s="96"/>
      <c r="H123" s="94">
        <f t="shared" si="6"/>
        <v>0</v>
      </c>
      <c r="I123" s="97" t="s">
        <v>74</v>
      </c>
    </row>
    <row r="124" spans="1:9" x14ac:dyDescent="0.25">
      <c r="A124" s="158" t="s">
        <v>126</v>
      </c>
      <c r="B124" s="123">
        <v>5897</v>
      </c>
      <c r="C124" s="112" t="s">
        <v>71</v>
      </c>
      <c r="D124" s="112">
        <v>4</v>
      </c>
      <c r="E124" s="107">
        <v>290</v>
      </c>
      <c r="F124" s="95">
        <v>100</v>
      </c>
      <c r="G124" s="96"/>
      <c r="H124" s="94">
        <f t="shared" si="6"/>
        <v>0</v>
      </c>
      <c r="I124" s="97" t="s">
        <v>74</v>
      </c>
    </row>
    <row r="125" spans="1:9" x14ac:dyDescent="0.25">
      <c r="A125" s="158" t="s">
        <v>127</v>
      </c>
      <c r="B125" s="123">
        <v>3244</v>
      </c>
      <c r="C125" s="112" t="s">
        <v>71</v>
      </c>
      <c r="D125" s="112">
        <v>4</v>
      </c>
      <c r="E125" s="107">
        <v>290</v>
      </c>
      <c r="F125" s="95">
        <v>100</v>
      </c>
      <c r="G125" s="96"/>
      <c r="H125" s="94">
        <f t="shared" si="6"/>
        <v>0</v>
      </c>
      <c r="I125" s="97" t="s">
        <v>74</v>
      </c>
    </row>
    <row r="126" spans="1:9" x14ac:dyDescent="0.25">
      <c r="A126" s="158" t="s">
        <v>128</v>
      </c>
      <c r="B126" s="123">
        <v>7377</v>
      </c>
      <c r="C126" s="112" t="s">
        <v>44</v>
      </c>
      <c r="D126" s="112">
        <v>3</v>
      </c>
      <c r="E126" s="107">
        <v>240</v>
      </c>
      <c r="F126" s="95">
        <v>200</v>
      </c>
      <c r="G126" s="96"/>
      <c r="H126" s="94">
        <f t="shared" si="6"/>
        <v>0</v>
      </c>
      <c r="I126" s="97" t="s">
        <v>66</v>
      </c>
    </row>
    <row r="127" spans="1:9" x14ac:dyDescent="0.25">
      <c r="A127" s="158" t="s">
        <v>129</v>
      </c>
      <c r="B127" s="123">
        <v>5208</v>
      </c>
      <c r="C127" s="112" t="s">
        <v>130</v>
      </c>
      <c r="D127" s="112">
        <v>3</v>
      </c>
      <c r="E127" s="107">
        <v>350</v>
      </c>
      <c r="F127" s="95">
        <v>150</v>
      </c>
      <c r="G127" s="96"/>
      <c r="H127" s="94">
        <f t="shared" si="6"/>
        <v>0</v>
      </c>
      <c r="I127" s="97" t="s">
        <v>66</v>
      </c>
    </row>
    <row r="128" spans="1:9" x14ac:dyDescent="0.25">
      <c r="A128" s="159" t="s">
        <v>131</v>
      </c>
      <c r="B128" s="111">
        <v>9530</v>
      </c>
      <c r="C128" s="112" t="s">
        <v>47</v>
      </c>
      <c r="D128" s="112">
        <v>3</v>
      </c>
      <c r="E128" s="119">
        <v>210</v>
      </c>
      <c r="F128" s="95" t="s">
        <v>21</v>
      </c>
      <c r="G128" s="96"/>
      <c r="H128" s="94">
        <f t="shared" si="6"/>
        <v>0</v>
      </c>
      <c r="I128" s="97" t="s">
        <v>66</v>
      </c>
    </row>
    <row r="129" spans="1:9" x14ac:dyDescent="0.25">
      <c r="A129" s="159" t="s">
        <v>132</v>
      </c>
      <c r="B129" s="111">
        <v>4108</v>
      </c>
      <c r="C129" s="112" t="s">
        <v>71</v>
      </c>
      <c r="D129" s="112">
        <v>3</v>
      </c>
      <c r="E129" s="107">
        <v>290</v>
      </c>
      <c r="F129" s="95">
        <v>300</v>
      </c>
      <c r="G129" s="96"/>
      <c r="H129" s="94">
        <f t="shared" si="6"/>
        <v>0</v>
      </c>
      <c r="I129" s="97" t="s">
        <v>66</v>
      </c>
    </row>
    <row r="130" spans="1:9" x14ac:dyDescent="0.25">
      <c r="A130" s="159" t="s">
        <v>50</v>
      </c>
      <c r="B130" s="111">
        <v>3749</v>
      </c>
      <c r="C130" s="112" t="s">
        <v>51</v>
      </c>
      <c r="D130" s="112">
        <v>3</v>
      </c>
      <c r="E130" s="119">
        <v>190</v>
      </c>
      <c r="F130" s="95" t="s">
        <v>21</v>
      </c>
      <c r="G130" s="96"/>
      <c r="H130" s="94">
        <f t="shared" si="6"/>
        <v>0</v>
      </c>
      <c r="I130" s="97" t="s">
        <v>74</v>
      </c>
    </row>
    <row r="131" spans="1:9" x14ac:dyDescent="0.25">
      <c r="A131" s="159" t="s">
        <v>133</v>
      </c>
      <c r="B131" s="111">
        <v>4812</v>
      </c>
      <c r="C131" s="112" t="s">
        <v>71</v>
      </c>
      <c r="D131" s="112">
        <v>3</v>
      </c>
      <c r="E131" s="107">
        <v>290</v>
      </c>
      <c r="F131" s="95" t="s">
        <v>21</v>
      </c>
      <c r="G131" s="96"/>
      <c r="H131" s="94">
        <f t="shared" si="6"/>
        <v>0</v>
      </c>
      <c r="I131" s="97" t="s">
        <v>66</v>
      </c>
    </row>
    <row r="132" spans="1:9" x14ac:dyDescent="0.25">
      <c r="A132" s="159" t="s">
        <v>134</v>
      </c>
      <c r="B132" s="111">
        <v>10777</v>
      </c>
      <c r="C132" s="112" t="s">
        <v>71</v>
      </c>
      <c r="D132" s="112">
        <v>3</v>
      </c>
      <c r="E132" s="107">
        <v>290</v>
      </c>
      <c r="F132" s="95" t="s">
        <v>21</v>
      </c>
      <c r="G132" s="96"/>
      <c r="H132" s="94">
        <f t="shared" si="6"/>
        <v>0</v>
      </c>
      <c r="I132" s="97" t="s">
        <v>66</v>
      </c>
    </row>
    <row r="133" spans="1:9" x14ac:dyDescent="0.25">
      <c r="A133" s="159" t="s">
        <v>135</v>
      </c>
      <c r="B133" s="111">
        <v>7159</v>
      </c>
      <c r="C133" s="112" t="s">
        <v>44</v>
      </c>
      <c r="D133" s="112">
        <v>3</v>
      </c>
      <c r="E133" s="107">
        <v>240</v>
      </c>
      <c r="F133" s="95">
        <v>200</v>
      </c>
      <c r="G133" s="96"/>
      <c r="H133" s="94">
        <f t="shared" si="6"/>
        <v>0</v>
      </c>
      <c r="I133" s="97" t="s">
        <v>74</v>
      </c>
    </row>
    <row r="134" spans="1:9" x14ac:dyDescent="0.25">
      <c r="A134" s="158" t="s">
        <v>136</v>
      </c>
      <c r="B134" s="123" t="s">
        <v>137</v>
      </c>
      <c r="C134" s="112" t="s">
        <v>44</v>
      </c>
      <c r="D134" s="112">
        <v>3</v>
      </c>
      <c r="E134" s="107">
        <v>240</v>
      </c>
      <c r="F134" s="95" t="s">
        <v>21</v>
      </c>
      <c r="G134" s="96"/>
      <c r="H134" s="94">
        <f t="shared" si="6"/>
        <v>0</v>
      </c>
      <c r="I134" s="97" t="s">
        <v>74</v>
      </c>
    </row>
    <row r="135" spans="1:9" x14ac:dyDescent="0.25">
      <c r="A135" s="158" t="s">
        <v>138</v>
      </c>
      <c r="B135" s="123">
        <v>4195</v>
      </c>
      <c r="C135" s="112" t="s">
        <v>44</v>
      </c>
      <c r="D135" s="112">
        <v>2</v>
      </c>
      <c r="E135" s="119">
        <v>210</v>
      </c>
      <c r="F135" s="95" t="s">
        <v>21</v>
      </c>
      <c r="G135" s="96"/>
      <c r="H135" s="94">
        <f t="shared" si="6"/>
        <v>0</v>
      </c>
      <c r="I135" s="97" t="s">
        <v>74</v>
      </c>
    </row>
    <row r="136" spans="1:9" x14ac:dyDescent="0.25">
      <c r="A136" s="158" t="s">
        <v>139</v>
      </c>
      <c r="B136" s="123" t="s">
        <v>140</v>
      </c>
      <c r="C136" s="112" t="s">
        <v>47</v>
      </c>
      <c r="D136" s="112">
        <v>3</v>
      </c>
      <c r="E136" s="119">
        <v>240</v>
      </c>
      <c r="F136" s="95" t="s">
        <v>21</v>
      </c>
      <c r="G136" s="96"/>
      <c r="H136" s="94">
        <f>E136*G136</f>
        <v>0</v>
      </c>
      <c r="I136" s="97" t="s">
        <v>74</v>
      </c>
    </row>
    <row r="137" spans="1:9" x14ac:dyDescent="0.25">
      <c r="A137" s="63"/>
      <c r="B137" s="68"/>
      <c r="C137" s="57"/>
      <c r="D137" s="58"/>
      <c r="E137" s="59"/>
      <c r="F137" s="69" t="s">
        <v>60</v>
      </c>
      <c r="G137" s="70" t="s">
        <v>141</v>
      </c>
      <c r="H137" s="71">
        <f>SUM(H72:H136)</f>
        <v>0</v>
      </c>
      <c r="I137" s="63"/>
    </row>
    <row r="138" spans="1:9" x14ac:dyDescent="0.25">
      <c r="A138" s="172" t="s">
        <v>142</v>
      </c>
      <c r="B138" s="173"/>
      <c r="C138" s="173"/>
      <c r="D138" s="173"/>
      <c r="E138" s="72"/>
      <c r="F138" s="72"/>
      <c r="G138" s="72"/>
      <c r="H138" s="73"/>
      <c r="I138" s="63"/>
    </row>
    <row r="139" spans="1:9" x14ac:dyDescent="0.25">
      <c r="A139" s="83" t="s">
        <v>308</v>
      </c>
      <c r="B139" s="26"/>
      <c r="C139" s="130"/>
      <c r="D139" s="131"/>
      <c r="E139" s="132"/>
      <c r="F139" s="133"/>
      <c r="G139" s="134"/>
      <c r="H139" s="37"/>
      <c r="I139" s="63"/>
    </row>
    <row r="140" spans="1:9" x14ac:dyDescent="0.25">
      <c r="A140" s="82" t="s">
        <v>309</v>
      </c>
      <c r="B140" s="26">
        <v>11504</v>
      </c>
      <c r="C140" s="130" t="s">
        <v>202</v>
      </c>
      <c r="D140" s="131" t="s">
        <v>194</v>
      </c>
      <c r="E140" s="132">
        <v>5500</v>
      </c>
      <c r="F140" s="133"/>
      <c r="G140" s="134"/>
      <c r="H140" s="37">
        <f>E140*G140</f>
        <v>0</v>
      </c>
      <c r="I140" s="63"/>
    </row>
    <row r="141" spans="1:9" x14ac:dyDescent="0.25">
      <c r="A141" s="82" t="s">
        <v>309</v>
      </c>
      <c r="B141" s="26">
        <v>11505</v>
      </c>
      <c r="C141" s="130" t="s">
        <v>184</v>
      </c>
      <c r="D141" s="131" t="s">
        <v>146</v>
      </c>
      <c r="E141" s="132">
        <v>7000</v>
      </c>
      <c r="F141" s="133"/>
      <c r="G141" s="134"/>
      <c r="H141" s="37">
        <f>E141*G141</f>
        <v>0</v>
      </c>
      <c r="I141" s="63"/>
    </row>
    <row r="142" spans="1:9" x14ac:dyDescent="0.25">
      <c r="A142" s="82" t="s">
        <v>309</v>
      </c>
      <c r="B142" s="26">
        <v>11506</v>
      </c>
      <c r="C142" s="130" t="s">
        <v>310</v>
      </c>
      <c r="D142" s="131" t="s">
        <v>185</v>
      </c>
      <c r="E142" s="132">
        <v>10000</v>
      </c>
      <c r="F142" s="133"/>
      <c r="G142" s="134"/>
      <c r="H142" s="37">
        <f>E142*G142</f>
        <v>0</v>
      </c>
      <c r="I142" s="63"/>
    </row>
    <row r="143" spans="1:9" x14ac:dyDescent="0.25">
      <c r="A143" s="82" t="s">
        <v>309</v>
      </c>
      <c r="B143" s="26">
        <v>11507</v>
      </c>
      <c r="C143" s="130" t="s">
        <v>21</v>
      </c>
      <c r="D143" s="131"/>
      <c r="E143" s="132">
        <v>20000</v>
      </c>
      <c r="F143" s="133"/>
      <c r="G143" s="134"/>
      <c r="H143" s="37">
        <f>E143*G143</f>
        <v>0</v>
      </c>
      <c r="I143" s="63"/>
    </row>
    <row r="144" spans="1:9" ht="24" x14ac:dyDescent="0.25">
      <c r="A144" s="74" t="s">
        <v>143</v>
      </c>
      <c r="B144" s="49"/>
      <c r="C144" s="75"/>
      <c r="D144" s="76"/>
      <c r="E144" s="77"/>
      <c r="F144" s="78"/>
      <c r="G144" s="79"/>
      <c r="H144" s="80"/>
      <c r="I144" s="63"/>
    </row>
    <row r="145" spans="1:9" x14ac:dyDescent="0.25">
      <c r="A145" s="25" t="s">
        <v>144</v>
      </c>
      <c r="B145" s="26">
        <v>6729</v>
      </c>
      <c r="C145" s="130" t="s">
        <v>145</v>
      </c>
      <c r="D145" s="131" t="s">
        <v>146</v>
      </c>
      <c r="E145" s="132">
        <v>8500</v>
      </c>
      <c r="F145" s="133"/>
      <c r="G145" s="134"/>
      <c r="H145" s="37">
        <f t="shared" ref="H145:H184" si="13">E145*G145</f>
        <v>0</v>
      </c>
      <c r="I145" s="63"/>
    </row>
    <row r="146" spans="1:9" x14ac:dyDescent="0.25">
      <c r="A146" s="25" t="s">
        <v>147</v>
      </c>
      <c r="B146" s="26">
        <v>9682</v>
      </c>
      <c r="C146" s="130" t="s">
        <v>148</v>
      </c>
      <c r="D146" s="131" t="s">
        <v>149</v>
      </c>
      <c r="E146" s="132">
        <v>5500</v>
      </c>
      <c r="F146" s="133"/>
      <c r="G146" s="134"/>
      <c r="H146" s="37">
        <f t="shared" si="13"/>
        <v>0</v>
      </c>
      <c r="I146" s="63"/>
    </row>
    <row r="147" spans="1:9" x14ac:dyDescent="0.25">
      <c r="A147" s="25" t="s">
        <v>147</v>
      </c>
      <c r="B147" s="26">
        <v>11493</v>
      </c>
      <c r="C147" s="130" t="s">
        <v>145</v>
      </c>
      <c r="D147" s="131" t="s">
        <v>146</v>
      </c>
      <c r="E147" s="132">
        <v>8500</v>
      </c>
      <c r="F147" s="133"/>
      <c r="G147" s="134"/>
      <c r="H147" s="37">
        <f t="shared" si="13"/>
        <v>0</v>
      </c>
      <c r="I147" s="63"/>
    </row>
    <row r="148" spans="1:9" x14ac:dyDescent="0.25">
      <c r="A148" s="25" t="s">
        <v>150</v>
      </c>
      <c r="B148" s="26">
        <v>6878</v>
      </c>
      <c r="C148" s="130" t="s">
        <v>148</v>
      </c>
      <c r="D148" s="131" t="s">
        <v>149</v>
      </c>
      <c r="E148" s="132">
        <v>5500</v>
      </c>
      <c r="F148" s="133"/>
      <c r="G148" s="134"/>
      <c r="H148" s="37">
        <f t="shared" si="13"/>
        <v>0</v>
      </c>
      <c r="I148" s="63"/>
    </row>
    <row r="149" spans="1:9" x14ac:dyDescent="0.25">
      <c r="A149" s="25" t="s">
        <v>150</v>
      </c>
      <c r="B149" s="26">
        <v>5963</v>
      </c>
      <c r="C149" s="130" t="s">
        <v>145</v>
      </c>
      <c r="D149" s="131" t="s">
        <v>146</v>
      </c>
      <c r="E149" s="132">
        <v>8500</v>
      </c>
      <c r="F149" s="133"/>
      <c r="G149" s="134"/>
      <c r="H149" s="37">
        <f t="shared" si="13"/>
        <v>0</v>
      </c>
      <c r="I149" s="63"/>
    </row>
    <row r="150" spans="1:9" x14ac:dyDescent="0.25">
      <c r="A150" s="25" t="s">
        <v>151</v>
      </c>
      <c r="B150" s="26" t="s">
        <v>152</v>
      </c>
      <c r="C150" s="130" t="s">
        <v>148</v>
      </c>
      <c r="D150" s="131" t="s">
        <v>149</v>
      </c>
      <c r="E150" s="132">
        <v>5500</v>
      </c>
      <c r="F150" s="133"/>
      <c r="G150" s="134"/>
      <c r="H150" s="37">
        <f t="shared" si="13"/>
        <v>0</v>
      </c>
      <c r="I150" s="63"/>
    </row>
    <row r="151" spans="1:9" x14ac:dyDescent="0.25">
      <c r="A151" s="25" t="s">
        <v>151</v>
      </c>
      <c r="B151" s="26">
        <v>11494</v>
      </c>
      <c r="C151" s="130" t="s">
        <v>145</v>
      </c>
      <c r="D151" s="131" t="s">
        <v>146</v>
      </c>
      <c r="E151" s="132">
        <v>8500</v>
      </c>
      <c r="F151" s="133"/>
      <c r="G151" s="134"/>
      <c r="H151" s="37">
        <f t="shared" si="13"/>
        <v>0</v>
      </c>
      <c r="I151" s="63"/>
    </row>
    <row r="152" spans="1:9" x14ac:dyDescent="0.25">
      <c r="A152" s="25" t="s">
        <v>153</v>
      </c>
      <c r="B152" s="26">
        <v>4524</v>
      </c>
      <c r="C152" s="130" t="s">
        <v>145</v>
      </c>
      <c r="D152" s="131" t="s">
        <v>146</v>
      </c>
      <c r="E152" s="132">
        <v>8500</v>
      </c>
      <c r="F152" s="133"/>
      <c r="G152" s="134"/>
      <c r="H152" s="37">
        <f t="shared" si="13"/>
        <v>0</v>
      </c>
      <c r="I152" s="63"/>
    </row>
    <row r="153" spans="1:9" x14ac:dyDescent="0.25">
      <c r="A153" s="82" t="s">
        <v>154</v>
      </c>
      <c r="B153" s="26">
        <v>4631</v>
      </c>
      <c r="C153" s="130" t="s">
        <v>155</v>
      </c>
      <c r="D153" s="131" t="s">
        <v>156</v>
      </c>
      <c r="E153" s="132">
        <v>5500</v>
      </c>
      <c r="F153" s="133"/>
      <c r="G153" s="134"/>
      <c r="H153" s="37">
        <f t="shared" si="13"/>
        <v>0</v>
      </c>
      <c r="I153" s="63"/>
    </row>
    <row r="154" spans="1:9" x14ac:dyDescent="0.25">
      <c r="A154" s="82" t="s">
        <v>154</v>
      </c>
      <c r="B154" s="135">
        <v>11495</v>
      </c>
      <c r="C154" s="130" t="s">
        <v>145</v>
      </c>
      <c r="D154" s="131" t="s">
        <v>146</v>
      </c>
      <c r="E154" s="132">
        <v>8500</v>
      </c>
      <c r="F154" s="133"/>
      <c r="G154" s="134"/>
      <c r="H154" s="37">
        <f t="shared" si="13"/>
        <v>0</v>
      </c>
      <c r="I154" s="63"/>
    </row>
    <row r="155" spans="1:9" x14ac:dyDescent="0.25">
      <c r="A155" s="82" t="s">
        <v>157</v>
      </c>
      <c r="B155" s="135">
        <v>8941</v>
      </c>
      <c r="C155" s="130" t="s">
        <v>145</v>
      </c>
      <c r="D155" s="131" t="s">
        <v>146</v>
      </c>
      <c r="E155" s="132">
        <v>8500</v>
      </c>
      <c r="F155" s="133"/>
      <c r="G155" s="134"/>
      <c r="H155" s="37">
        <f t="shared" si="13"/>
        <v>0</v>
      </c>
      <c r="I155" s="63"/>
    </row>
    <row r="156" spans="1:9" x14ac:dyDescent="0.25">
      <c r="A156" s="82" t="s">
        <v>158</v>
      </c>
      <c r="B156" s="135">
        <v>1586</v>
      </c>
      <c r="C156" s="130" t="s">
        <v>148</v>
      </c>
      <c r="D156" s="131" t="s">
        <v>149</v>
      </c>
      <c r="E156" s="132">
        <v>5500</v>
      </c>
      <c r="F156" s="133"/>
      <c r="G156" s="134"/>
      <c r="H156" s="37">
        <f t="shared" si="13"/>
        <v>0</v>
      </c>
      <c r="I156" s="63"/>
    </row>
    <row r="157" spans="1:9" x14ac:dyDescent="0.25">
      <c r="A157" s="82" t="s">
        <v>159</v>
      </c>
      <c r="B157" s="26">
        <v>5935</v>
      </c>
      <c r="C157" s="130" t="s">
        <v>148</v>
      </c>
      <c r="D157" s="131" t="s">
        <v>149</v>
      </c>
      <c r="E157" s="132">
        <v>5500</v>
      </c>
      <c r="F157" s="133"/>
      <c r="G157" s="134"/>
      <c r="H157" s="37">
        <f t="shared" ref="H157" si="14">E157*G157</f>
        <v>0</v>
      </c>
      <c r="I157" s="63"/>
    </row>
    <row r="158" spans="1:9" x14ac:dyDescent="0.25">
      <c r="A158" s="83" t="s">
        <v>160</v>
      </c>
      <c r="B158" s="135"/>
      <c r="C158" s="136"/>
      <c r="D158" s="131"/>
      <c r="E158" s="132"/>
      <c r="F158" s="133"/>
      <c r="G158" s="134"/>
      <c r="H158" s="37"/>
      <c r="I158" s="63"/>
    </row>
    <row r="159" spans="1:9" ht="51" x14ac:dyDescent="0.25">
      <c r="A159" s="25" t="s">
        <v>161</v>
      </c>
      <c r="B159" s="137">
        <v>7107</v>
      </c>
      <c r="C159" s="130" t="s">
        <v>145</v>
      </c>
      <c r="D159" s="138" t="s">
        <v>146</v>
      </c>
      <c r="E159" s="139">
        <v>9500</v>
      </c>
      <c r="F159" s="140"/>
      <c r="G159" s="141"/>
      <c r="H159" s="142">
        <f t="shared" si="13"/>
        <v>0</v>
      </c>
      <c r="I159" s="63"/>
    </row>
    <row r="160" spans="1:9" ht="38.25" x14ac:dyDescent="0.25">
      <c r="A160" s="25" t="s">
        <v>162</v>
      </c>
      <c r="B160" s="137">
        <v>7107</v>
      </c>
      <c r="C160" s="130" t="s">
        <v>155</v>
      </c>
      <c r="D160" s="138" t="s">
        <v>156</v>
      </c>
      <c r="E160" s="139">
        <v>9500</v>
      </c>
      <c r="F160" s="140"/>
      <c r="G160" s="141"/>
      <c r="H160" s="142">
        <f t="shared" si="13"/>
        <v>0</v>
      </c>
      <c r="I160" s="63"/>
    </row>
    <row r="161" spans="1:9" x14ac:dyDescent="0.25">
      <c r="A161" s="83" t="s">
        <v>163</v>
      </c>
      <c r="B161" s="113"/>
      <c r="C161" s="136"/>
      <c r="D161" s="143"/>
      <c r="E161" s="144"/>
      <c r="F161" s="145"/>
      <c r="G161" s="134"/>
      <c r="H161" s="146"/>
      <c r="I161" s="63"/>
    </row>
    <row r="162" spans="1:9" x14ac:dyDescent="0.25">
      <c r="A162" s="82" t="s">
        <v>164</v>
      </c>
      <c r="B162" s="34">
        <v>1402</v>
      </c>
      <c r="C162" s="136" t="s">
        <v>165</v>
      </c>
      <c r="D162" s="131" t="s">
        <v>149</v>
      </c>
      <c r="E162" s="132">
        <v>5500</v>
      </c>
      <c r="F162" s="133"/>
      <c r="G162" s="134"/>
      <c r="H162" s="142">
        <f t="shared" si="13"/>
        <v>0</v>
      </c>
      <c r="I162" s="63"/>
    </row>
    <row r="163" spans="1:9" x14ac:dyDescent="0.25">
      <c r="A163" s="82" t="s">
        <v>166</v>
      </c>
      <c r="B163" s="34">
        <v>11102</v>
      </c>
      <c r="C163" s="136" t="s">
        <v>165</v>
      </c>
      <c r="D163" s="131" t="s">
        <v>149</v>
      </c>
      <c r="E163" s="132">
        <v>5500</v>
      </c>
      <c r="F163" s="133"/>
      <c r="G163" s="134"/>
      <c r="H163" s="142">
        <f t="shared" si="13"/>
        <v>0</v>
      </c>
      <c r="I163" s="63"/>
    </row>
    <row r="164" spans="1:9" x14ac:dyDescent="0.25">
      <c r="A164" s="82" t="s">
        <v>167</v>
      </c>
      <c r="B164" s="34">
        <v>6651</v>
      </c>
      <c r="C164" s="136" t="s">
        <v>168</v>
      </c>
      <c r="D164" s="131" t="s">
        <v>146</v>
      </c>
      <c r="E164" s="132">
        <v>8500</v>
      </c>
      <c r="F164" s="133"/>
      <c r="G164" s="134"/>
      <c r="H164" s="142">
        <f t="shared" si="13"/>
        <v>0</v>
      </c>
      <c r="I164" s="63"/>
    </row>
    <row r="165" spans="1:9" x14ac:dyDescent="0.25">
      <c r="A165" s="82" t="s">
        <v>169</v>
      </c>
      <c r="B165" s="34">
        <v>11103</v>
      </c>
      <c r="C165" s="136" t="s">
        <v>165</v>
      </c>
      <c r="D165" s="131" t="s">
        <v>149</v>
      </c>
      <c r="E165" s="132">
        <v>5500</v>
      </c>
      <c r="F165" s="133"/>
      <c r="G165" s="134"/>
      <c r="H165" s="142">
        <f t="shared" si="13"/>
        <v>0</v>
      </c>
      <c r="I165" s="63"/>
    </row>
    <row r="166" spans="1:9" x14ac:dyDescent="0.25">
      <c r="A166" s="83" t="s">
        <v>170</v>
      </c>
      <c r="B166" s="34"/>
      <c r="C166" s="136"/>
      <c r="D166" s="131"/>
      <c r="E166" s="132"/>
      <c r="F166" s="133"/>
      <c r="G166" s="134"/>
      <c r="H166" s="37"/>
      <c r="I166" s="63"/>
    </row>
    <row r="167" spans="1:9" x14ac:dyDescent="0.25">
      <c r="A167" s="82" t="s">
        <v>171</v>
      </c>
      <c r="B167" s="34">
        <v>11503</v>
      </c>
      <c r="C167" s="136" t="s">
        <v>148</v>
      </c>
      <c r="D167" s="131" t="s">
        <v>156</v>
      </c>
      <c r="E167" s="132">
        <v>8000</v>
      </c>
      <c r="F167" s="133"/>
      <c r="G167" s="134"/>
      <c r="H167" s="142">
        <f t="shared" si="13"/>
        <v>0</v>
      </c>
      <c r="I167" s="63"/>
    </row>
    <row r="168" spans="1:9" x14ac:dyDescent="0.25">
      <c r="A168" s="82" t="s">
        <v>171</v>
      </c>
      <c r="B168" s="34">
        <v>4540</v>
      </c>
      <c r="C168" s="136" t="s">
        <v>145</v>
      </c>
      <c r="D168" s="131" t="s">
        <v>172</v>
      </c>
      <c r="E168" s="132">
        <v>9500</v>
      </c>
      <c r="F168" s="133"/>
      <c r="G168" s="134"/>
      <c r="H168" s="142">
        <f t="shared" si="13"/>
        <v>0</v>
      </c>
      <c r="I168" s="63"/>
    </row>
    <row r="169" spans="1:9" x14ac:dyDescent="0.25">
      <c r="A169" s="83" t="s">
        <v>173</v>
      </c>
      <c r="B169" s="113"/>
      <c r="C169" s="136"/>
      <c r="D169" s="143"/>
      <c r="E169" s="144"/>
      <c r="F169" s="145"/>
      <c r="G169" s="134"/>
      <c r="H169" s="146"/>
      <c r="I169" s="63"/>
    </row>
    <row r="170" spans="1:9" x14ac:dyDescent="0.25">
      <c r="A170" s="84" t="s">
        <v>174</v>
      </c>
      <c r="B170" s="147">
        <v>8635</v>
      </c>
      <c r="C170" s="136" t="s">
        <v>165</v>
      </c>
      <c r="D170" s="131" t="s">
        <v>146</v>
      </c>
      <c r="E170" s="132">
        <v>7500</v>
      </c>
      <c r="F170" s="133"/>
      <c r="G170" s="134"/>
      <c r="H170" s="142">
        <f t="shared" si="13"/>
        <v>0</v>
      </c>
      <c r="I170" s="63"/>
    </row>
    <row r="171" spans="1:9" x14ac:dyDescent="0.25">
      <c r="A171" s="84" t="s">
        <v>175</v>
      </c>
      <c r="B171" s="147">
        <v>3543</v>
      </c>
      <c r="C171" s="136" t="s">
        <v>176</v>
      </c>
      <c r="D171" s="131" t="s">
        <v>156</v>
      </c>
      <c r="E171" s="132">
        <v>5500</v>
      </c>
      <c r="F171" s="133"/>
      <c r="G171" s="134"/>
      <c r="H171" s="142">
        <f t="shared" si="13"/>
        <v>0</v>
      </c>
      <c r="I171" s="63"/>
    </row>
    <row r="172" spans="1:9" x14ac:dyDescent="0.25">
      <c r="A172" s="84" t="s">
        <v>177</v>
      </c>
      <c r="B172" s="147">
        <v>3482</v>
      </c>
      <c r="C172" s="136" t="s">
        <v>148</v>
      </c>
      <c r="D172" s="131" t="s">
        <v>156</v>
      </c>
      <c r="E172" s="132">
        <v>5500</v>
      </c>
      <c r="F172" s="133"/>
      <c r="G172" s="134"/>
      <c r="H172" s="142">
        <f t="shared" si="13"/>
        <v>0</v>
      </c>
      <c r="I172" s="63"/>
    </row>
    <row r="173" spans="1:9" x14ac:dyDescent="0.25">
      <c r="A173" s="84" t="s">
        <v>178</v>
      </c>
      <c r="B173" s="147">
        <v>6806</v>
      </c>
      <c r="C173" s="136" t="s">
        <v>165</v>
      </c>
      <c r="D173" s="131" t="s">
        <v>146</v>
      </c>
      <c r="E173" s="132">
        <v>7500</v>
      </c>
      <c r="F173" s="133"/>
      <c r="G173" s="134"/>
      <c r="H173" s="142">
        <f t="shared" si="13"/>
        <v>0</v>
      </c>
      <c r="I173" s="63"/>
    </row>
    <row r="174" spans="1:9" x14ac:dyDescent="0.25">
      <c r="A174" s="84" t="s">
        <v>179</v>
      </c>
      <c r="B174" s="147">
        <v>8626</v>
      </c>
      <c r="C174" s="136" t="s">
        <v>165</v>
      </c>
      <c r="D174" s="131" t="s">
        <v>149</v>
      </c>
      <c r="E174" s="132">
        <v>4500</v>
      </c>
      <c r="F174" s="133"/>
      <c r="G174" s="134"/>
      <c r="H174" s="142">
        <f t="shared" si="13"/>
        <v>0</v>
      </c>
      <c r="I174" s="63"/>
    </row>
    <row r="175" spans="1:9" x14ac:dyDescent="0.25">
      <c r="A175" s="84" t="s">
        <v>180</v>
      </c>
      <c r="B175" s="147">
        <v>6876</v>
      </c>
      <c r="C175" s="136" t="s">
        <v>165</v>
      </c>
      <c r="D175" s="131" t="s">
        <v>156</v>
      </c>
      <c r="E175" s="132">
        <v>5500</v>
      </c>
      <c r="F175" s="133"/>
      <c r="G175" s="134"/>
      <c r="H175" s="142">
        <f t="shared" si="13"/>
        <v>0</v>
      </c>
      <c r="I175" s="63"/>
    </row>
    <row r="176" spans="1:9" x14ac:dyDescent="0.25">
      <c r="A176" s="84" t="s">
        <v>181</v>
      </c>
      <c r="B176" s="147">
        <v>6991</v>
      </c>
      <c r="C176" s="136" t="s">
        <v>165</v>
      </c>
      <c r="D176" s="131" t="s">
        <v>156</v>
      </c>
      <c r="E176" s="132">
        <v>5500</v>
      </c>
      <c r="F176" s="133"/>
      <c r="G176" s="134"/>
      <c r="H176" s="142">
        <f t="shared" si="13"/>
        <v>0</v>
      </c>
      <c r="I176" s="63"/>
    </row>
    <row r="177" spans="1:9" x14ac:dyDescent="0.25">
      <c r="A177" s="84" t="s">
        <v>182</v>
      </c>
      <c r="B177" s="147">
        <v>1203</v>
      </c>
      <c r="C177" s="136" t="s">
        <v>183</v>
      </c>
      <c r="D177" s="131" t="s">
        <v>149</v>
      </c>
      <c r="E177" s="132">
        <v>4500</v>
      </c>
      <c r="F177" s="133"/>
      <c r="G177" s="134"/>
      <c r="H177" s="142">
        <f t="shared" si="13"/>
        <v>0</v>
      </c>
      <c r="I177" s="63"/>
    </row>
    <row r="178" spans="1:9" x14ac:dyDescent="0.25">
      <c r="A178" s="84" t="s">
        <v>182</v>
      </c>
      <c r="B178" s="147">
        <v>1203</v>
      </c>
      <c r="C178" s="136" t="s">
        <v>184</v>
      </c>
      <c r="D178" s="131" t="s">
        <v>185</v>
      </c>
      <c r="E178" s="150">
        <v>7500</v>
      </c>
      <c r="F178" s="133"/>
      <c r="G178" s="134"/>
      <c r="H178" s="142">
        <f t="shared" si="13"/>
        <v>0</v>
      </c>
      <c r="I178" s="63"/>
    </row>
    <row r="179" spans="1:9" x14ac:dyDescent="0.25">
      <c r="A179" s="84" t="s">
        <v>186</v>
      </c>
      <c r="B179" s="147">
        <v>6993</v>
      </c>
      <c r="C179" s="136" t="s">
        <v>184</v>
      </c>
      <c r="D179" s="131" t="s">
        <v>185</v>
      </c>
      <c r="E179" s="150">
        <v>7500</v>
      </c>
      <c r="F179" s="133"/>
      <c r="G179" s="134"/>
      <c r="H179" s="142">
        <f t="shared" si="13"/>
        <v>0</v>
      </c>
      <c r="I179" s="63"/>
    </row>
    <row r="180" spans="1:9" x14ac:dyDescent="0.25">
      <c r="A180" s="84" t="s">
        <v>187</v>
      </c>
      <c r="B180" s="147">
        <v>3557</v>
      </c>
      <c r="C180" s="136" t="s">
        <v>183</v>
      </c>
      <c r="D180" s="131" t="s">
        <v>149</v>
      </c>
      <c r="E180" s="132">
        <v>4500</v>
      </c>
      <c r="F180" s="133"/>
      <c r="G180" s="134"/>
      <c r="H180" s="142">
        <f t="shared" si="13"/>
        <v>0</v>
      </c>
      <c r="I180" s="63"/>
    </row>
    <row r="181" spans="1:9" x14ac:dyDescent="0.25">
      <c r="A181" s="84" t="s">
        <v>188</v>
      </c>
      <c r="B181" s="147">
        <v>1201</v>
      </c>
      <c r="C181" s="136" t="s">
        <v>165</v>
      </c>
      <c r="D181" s="131" t="s">
        <v>156</v>
      </c>
      <c r="E181" s="132">
        <v>5500</v>
      </c>
      <c r="F181" s="133"/>
      <c r="G181" s="134"/>
      <c r="H181" s="142">
        <f t="shared" si="13"/>
        <v>0</v>
      </c>
      <c r="I181" s="63"/>
    </row>
    <row r="182" spans="1:9" x14ac:dyDescent="0.25">
      <c r="A182" s="83" t="s">
        <v>189</v>
      </c>
      <c r="B182" s="147"/>
      <c r="C182" s="136"/>
      <c r="D182" s="131"/>
      <c r="E182" s="132"/>
      <c r="F182" s="133"/>
      <c r="G182" s="134"/>
      <c r="H182" s="37"/>
      <c r="I182" s="63"/>
    </row>
    <row r="183" spans="1:9" ht="38.25" x14ac:dyDescent="0.25">
      <c r="A183" s="25" t="s">
        <v>190</v>
      </c>
      <c r="B183" s="148">
        <v>8640</v>
      </c>
      <c r="C183" s="130" t="s">
        <v>165</v>
      </c>
      <c r="D183" s="138" t="s">
        <v>156</v>
      </c>
      <c r="E183" s="139">
        <v>9500</v>
      </c>
      <c r="F183" s="133"/>
      <c r="G183" s="134"/>
      <c r="H183" s="142">
        <f t="shared" si="13"/>
        <v>0</v>
      </c>
      <c r="I183" s="63"/>
    </row>
    <row r="184" spans="1:9" ht="38.25" x14ac:dyDescent="0.25">
      <c r="A184" s="25" t="s">
        <v>191</v>
      </c>
      <c r="B184" s="148">
        <v>8640</v>
      </c>
      <c r="C184" s="130" t="s">
        <v>148</v>
      </c>
      <c r="D184" s="138" t="s">
        <v>156</v>
      </c>
      <c r="E184" s="139">
        <v>9500</v>
      </c>
      <c r="F184" s="133"/>
      <c r="G184" s="134"/>
      <c r="H184" s="142">
        <f t="shared" si="13"/>
        <v>0</v>
      </c>
      <c r="I184" s="63"/>
    </row>
    <row r="185" spans="1:9" x14ac:dyDescent="0.25">
      <c r="A185" s="83" t="s">
        <v>192</v>
      </c>
      <c r="B185" s="147"/>
      <c r="C185" s="136"/>
      <c r="D185" s="131"/>
      <c r="E185" s="132"/>
      <c r="F185" s="133"/>
      <c r="G185" s="134"/>
      <c r="H185" s="37"/>
      <c r="I185" s="63"/>
    </row>
    <row r="186" spans="1:9" x14ac:dyDescent="0.25">
      <c r="A186" s="84" t="s">
        <v>193</v>
      </c>
      <c r="B186" s="147">
        <v>1374</v>
      </c>
      <c r="C186" s="136" t="s">
        <v>165</v>
      </c>
      <c r="D186" s="131" t="s">
        <v>194</v>
      </c>
      <c r="E186" s="132">
        <v>7500</v>
      </c>
      <c r="F186" s="133"/>
      <c r="G186" s="134"/>
      <c r="H186" s="37">
        <f t="shared" ref="H186:H195" si="15">E186*G186</f>
        <v>0</v>
      </c>
      <c r="I186" s="63"/>
    </row>
    <row r="187" spans="1:9" x14ac:dyDescent="0.25">
      <c r="A187" s="84" t="s">
        <v>35</v>
      </c>
      <c r="B187" s="147">
        <v>1485</v>
      </c>
      <c r="C187" s="136" t="s">
        <v>165</v>
      </c>
      <c r="D187" s="131" t="s">
        <v>194</v>
      </c>
      <c r="E187" s="132">
        <v>7500</v>
      </c>
      <c r="F187" s="133"/>
      <c r="G187" s="134"/>
      <c r="H187" s="37">
        <f>E187*G187</f>
        <v>0</v>
      </c>
      <c r="I187" s="63"/>
    </row>
    <row r="188" spans="1:9" x14ac:dyDescent="0.25">
      <c r="A188" s="84" t="s">
        <v>195</v>
      </c>
      <c r="B188" s="147">
        <v>3410</v>
      </c>
      <c r="C188" s="136" t="s">
        <v>148</v>
      </c>
      <c r="D188" s="131" t="s">
        <v>194</v>
      </c>
      <c r="E188" s="132">
        <v>7500</v>
      </c>
      <c r="F188" s="133"/>
      <c r="G188" s="134"/>
      <c r="H188" s="37">
        <f>E188*G188</f>
        <v>0</v>
      </c>
      <c r="I188" s="63"/>
    </row>
    <row r="189" spans="1:9" x14ac:dyDescent="0.25">
      <c r="A189" s="84" t="s">
        <v>196</v>
      </c>
      <c r="B189" s="147">
        <v>5248</v>
      </c>
      <c r="C189" s="136" t="s">
        <v>155</v>
      </c>
      <c r="D189" s="131" t="s">
        <v>146</v>
      </c>
      <c r="E189" s="132">
        <v>7500</v>
      </c>
      <c r="F189" s="133"/>
      <c r="G189" s="134"/>
      <c r="H189" s="37">
        <f t="shared" ref="H189:H192" si="16">E189*G189</f>
        <v>0</v>
      </c>
      <c r="I189" s="63"/>
    </row>
    <row r="190" spans="1:9" x14ac:dyDescent="0.25">
      <c r="A190" s="84" t="s">
        <v>197</v>
      </c>
      <c r="B190" s="147">
        <v>5927</v>
      </c>
      <c r="C190" s="136" t="s">
        <v>148</v>
      </c>
      <c r="D190" s="131" t="s">
        <v>194</v>
      </c>
      <c r="E190" s="132">
        <v>7500</v>
      </c>
      <c r="F190" s="133"/>
      <c r="G190" s="134"/>
      <c r="H190" s="37">
        <f t="shared" si="16"/>
        <v>0</v>
      </c>
      <c r="I190" s="63"/>
    </row>
    <row r="191" spans="1:9" x14ac:dyDescent="0.25">
      <c r="A191" s="84" t="s">
        <v>198</v>
      </c>
      <c r="B191" s="147">
        <v>4533</v>
      </c>
      <c r="C191" s="136" t="s">
        <v>148</v>
      </c>
      <c r="D191" s="131" t="s">
        <v>194</v>
      </c>
      <c r="E191" s="132">
        <v>7500</v>
      </c>
      <c r="F191" s="133"/>
      <c r="G191" s="134"/>
      <c r="H191" s="37">
        <f t="shared" si="16"/>
        <v>0</v>
      </c>
      <c r="I191" s="63"/>
    </row>
    <row r="192" spans="1:9" x14ac:dyDescent="0.25">
      <c r="A192" s="84" t="s">
        <v>199</v>
      </c>
      <c r="B192" s="147">
        <v>9580</v>
      </c>
      <c r="C192" s="136" t="s">
        <v>148</v>
      </c>
      <c r="D192" s="131" t="s">
        <v>194</v>
      </c>
      <c r="E192" s="132">
        <v>7500</v>
      </c>
      <c r="F192" s="133"/>
      <c r="G192" s="134"/>
      <c r="H192" s="37">
        <f t="shared" si="16"/>
        <v>0</v>
      </c>
      <c r="I192" s="63"/>
    </row>
    <row r="193" spans="1:9" x14ac:dyDescent="0.25">
      <c r="A193" s="84" t="s">
        <v>200</v>
      </c>
      <c r="B193" s="147">
        <v>1212</v>
      </c>
      <c r="C193" s="136" t="s">
        <v>155</v>
      </c>
      <c r="D193" s="131" t="s">
        <v>194</v>
      </c>
      <c r="E193" s="132">
        <v>7500</v>
      </c>
      <c r="F193" s="133"/>
      <c r="G193" s="134"/>
      <c r="H193" s="37">
        <f t="shared" si="15"/>
        <v>0</v>
      </c>
      <c r="I193" s="63"/>
    </row>
    <row r="194" spans="1:9" x14ac:dyDescent="0.25">
      <c r="A194" s="84" t="s">
        <v>39</v>
      </c>
      <c r="B194" s="147">
        <v>5926</v>
      </c>
      <c r="C194" s="136" t="s">
        <v>148</v>
      </c>
      <c r="D194" s="131" t="s">
        <v>194</v>
      </c>
      <c r="E194" s="132">
        <v>7500</v>
      </c>
      <c r="F194" s="133"/>
      <c r="G194" s="134"/>
      <c r="H194" s="37">
        <f t="shared" si="15"/>
        <v>0</v>
      </c>
      <c r="I194" s="63"/>
    </row>
    <row r="195" spans="1:9" x14ac:dyDescent="0.25">
      <c r="A195" s="84" t="s">
        <v>201</v>
      </c>
      <c r="B195" s="147">
        <v>2933</v>
      </c>
      <c r="C195" s="136" t="s">
        <v>202</v>
      </c>
      <c r="D195" s="131" t="s">
        <v>194</v>
      </c>
      <c r="E195" s="132">
        <v>7500</v>
      </c>
      <c r="F195" s="133"/>
      <c r="G195" s="134"/>
      <c r="H195" s="37">
        <f t="shared" si="15"/>
        <v>0</v>
      </c>
      <c r="I195" s="63"/>
    </row>
    <row r="196" spans="1:9" x14ac:dyDescent="0.25">
      <c r="A196" s="83" t="s">
        <v>203</v>
      </c>
      <c r="B196" s="147"/>
      <c r="C196" s="136"/>
      <c r="D196" s="131"/>
      <c r="E196" s="132"/>
      <c r="F196" s="133"/>
      <c r="G196" s="134"/>
      <c r="H196" s="37"/>
      <c r="I196" s="63"/>
    </row>
    <row r="197" spans="1:9" ht="25.5" x14ac:dyDescent="0.25">
      <c r="A197" s="25" t="s">
        <v>204</v>
      </c>
      <c r="B197" s="148">
        <v>7105</v>
      </c>
      <c r="C197" s="130" t="s">
        <v>148</v>
      </c>
      <c r="D197" s="138" t="s">
        <v>194</v>
      </c>
      <c r="E197" s="139">
        <v>9500</v>
      </c>
      <c r="F197" s="140"/>
      <c r="G197" s="141"/>
      <c r="H197" s="142">
        <f t="shared" ref="H197:H198" si="17">E197*G197</f>
        <v>0</v>
      </c>
      <c r="I197" s="63"/>
    </row>
    <row r="198" spans="1:9" ht="38.25" x14ac:dyDescent="0.25">
      <c r="A198" s="25" t="s">
        <v>205</v>
      </c>
      <c r="B198" s="148">
        <v>7105</v>
      </c>
      <c r="C198" s="130" t="s">
        <v>148</v>
      </c>
      <c r="D198" s="138" t="s">
        <v>194</v>
      </c>
      <c r="E198" s="139">
        <v>9500</v>
      </c>
      <c r="F198" s="140"/>
      <c r="G198" s="141"/>
      <c r="H198" s="142">
        <f t="shared" si="17"/>
        <v>0</v>
      </c>
      <c r="I198" s="63"/>
    </row>
    <row r="199" spans="1:9" x14ac:dyDescent="0.25">
      <c r="A199" s="83" t="s">
        <v>206</v>
      </c>
      <c r="B199" s="26"/>
      <c r="C199" s="136"/>
      <c r="D199" s="131"/>
      <c r="E199" s="132"/>
      <c r="F199" s="133"/>
      <c r="G199" s="134"/>
      <c r="H199" s="146"/>
      <c r="I199" s="63"/>
    </row>
    <row r="200" spans="1:9" x14ac:dyDescent="0.25">
      <c r="A200" s="25" t="s">
        <v>207</v>
      </c>
      <c r="B200" s="26">
        <v>1204</v>
      </c>
      <c r="C200" s="136" t="s">
        <v>165</v>
      </c>
      <c r="D200" s="131" t="s">
        <v>156</v>
      </c>
      <c r="E200" s="132">
        <v>5500</v>
      </c>
      <c r="F200" s="133"/>
      <c r="G200" s="134"/>
      <c r="H200" s="142">
        <f t="shared" ref="H200:H219" si="18">E200*G200</f>
        <v>0</v>
      </c>
      <c r="I200" s="63"/>
    </row>
    <row r="201" spans="1:9" x14ac:dyDescent="0.25">
      <c r="A201" s="25" t="s">
        <v>208</v>
      </c>
      <c r="B201" s="26">
        <v>5953</v>
      </c>
      <c r="C201" s="136" t="s">
        <v>165</v>
      </c>
      <c r="D201" s="131" t="s">
        <v>156</v>
      </c>
      <c r="E201" s="132">
        <v>5500</v>
      </c>
      <c r="F201" s="133"/>
      <c r="G201" s="134"/>
      <c r="H201" s="142">
        <f t="shared" si="18"/>
        <v>0</v>
      </c>
      <c r="I201" s="63"/>
    </row>
    <row r="202" spans="1:9" x14ac:dyDescent="0.25">
      <c r="A202" s="25" t="s">
        <v>209</v>
      </c>
      <c r="B202" s="26">
        <v>11104</v>
      </c>
      <c r="C202" s="136" t="s">
        <v>165</v>
      </c>
      <c r="D202" s="131" t="s">
        <v>156</v>
      </c>
      <c r="E202" s="132">
        <v>5500</v>
      </c>
      <c r="F202" s="133"/>
      <c r="G202" s="134"/>
      <c r="H202" s="142">
        <f t="shared" si="18"/>
        <v>0</v>
      </c>
      <c r="I202" s="63"/>
    </row>
    <row r="203" spans="1:9" x14ac:dyDescent="0.25">
      <c r="A203" s="25" t="s">
        <v>210</v>
      </c>
      <c r="B203" s="26">
        <v>4591</v>
      </c>
      <c r="C203" s="136" t="s">
        <v>165</v>
      </c>
      <c r="D203" s="131" t="s">
        <v>156</v>
      </c>
      <c r="E203" s="132">
        <v>5500</v>
      </c>
      <c r="F203" s="133"/>
      <c r="G203" s="134"/>
      <c r="H203" s="142">
        <f t="shared" si="18"/>
        <v>0</v>
      </c>
      <c r="I203" s="63"/>
    </row>
    <row r="204" spans="1:9" x14ac:dyDescent="0.25">
      <c r="A204" s="25" t="s">
        <v>211</v>
      </c>
      <c r="B204" s="26">
        <v>4047</v>
      </c>
      <c r="C204" s="136" t="s">
        <v>148</v>
      </c>
      <c r="D204" s="131" t="s">
        <v>156</v>
      </c>
      <c r="E204" s="132">
        <v>5500</v>
      </c>
      <c r="F204" s="133"/>
      <c r="G204" s="134"/>
      <c r="H204" s="142">
        <f t="shared" si="18"/>
        <v>0</v>
      </c>
      <c r="I204" s="63"/>
    </row>
    <row r="205" spans="1:9" x14ac:dyDescent="0.25">
      <c r="A205" s="25" t="s">
        <v>211</v>
      </c>
      <c r="B205" s="26">
        <v>4047</v>
      </c>
      <c r="C205" s="136" t="s">
        <v>165</v>
      </c>
      <c r="D205" s="131" t="s">
        <v>149</v>
      </c>
      <c r="E205" s="132">
        <v>4500</v>
      </c>
      <c r="F205" s="133"/>
      <c r="G205" s="134"/>
      <c r="H205" s="142">
        <f t="shared" si="18"/>
        <v>0</v>
      </c>
      <c r="I205" s="63"/>
    </row>
    <row r="206" spans="1:9" x14ac:dyDescent="0.25">
      <c r="A206" s="83" t="s">
        <v>212</v>
      </c>
      <c r="B206" s="26"/>
      <c r="C206" s="136"/>
      <c r="D206" s="131"/>
      <c r="E206" s="132"/>
      <c r="F206" s="133"/>
      <c r="G206" s="134"/>
      <c r="H206" s="142"/>
      <c r="I206" s="63"/>
    </row>
    <row r="207" spans="1:9" ht="38.25" x14ac:dyDescent="0.25">
      <c r="A207" s="25" t="s">
        <v>213</v>
      </c>
      <c r="B207" s="149">
        <v>11442</v>
      </c>
      <c r="C207" s="130" t="s">
        <v>148</v>
      </c>
      <c r="D207" s="138" t="s">
        <v>156</v>
      </c>
      <c r="E207" s="139">
        <v>9500</v>
      </c>
      <c r="F207" s="140"/>
      <c r="G207" s="141"/>
      <c r="H207" s="142">
        <f t="shared" si="18"/>
        <v>0</v>
      </c>
      <c r="I207" s="63"/>
    </row>
    <row r="208" spans="1:9" x14ac:dyDescent="0.25">
      <c r="A208" s="83" t="s">
        <v>214</v>
      </c>
      <c r="B208" s="26"/>
      <c r="C208" s="136"/>
      <c r="D208" s="131"/>
      <c r="E208" s="132"/>
      <c r="F208" s="133"/>
      <c r="G208" s="134"/>
      <c r="H208" s="142"/>
      <c r="I208" s="63"/>
    </row>
    <row r="209" spans="1:9" x14ac:dyDescent="0.25">
      <c r="A209" s="25" t="s">
        <v>215</v>
      </c>
      <c r="B209" s="26">
        <v>10148</v>
      </c>
      <c r="C209" s="136" t="s">
        <v>216</v>
      </c>
      <c r="D209" s="131" t="s">
        <v>149</v>
      </c>
      <c r="E209" s="132">
        <v>3900</v>
      </c>
      <c r="F209" s="133"/>
      <c r="G209" s="134"/>
      <c r="H209" s="142">
        <f t="shared" si="18"/>
        <v>0</v>
      </c>
      <c r="I209" s="63"/>
    </row>
    <row r="210" spans="1:9" x14ac:dyDescent="0.25">
      <c r="A210" s="25" t="s">
        <v>217</v>
      </c>
      <c r="B210" s="26">
        <v>9435</v>
      </c>
      <c r="C210" s="136" t="s">
        <v>216</v>
      </c>
      <c r="D210" s="131" t="s">
        <v>149</v>
      </c>
      <c r="E210" s="132">
        <v>3900</v>
      </c>
      <c r="F210" s="133"/>
      <c r="G210" s="134"/>
      <c r="H210" s="142">
        <f t="shared" si="18"/>
        <v>0</v>
      </c>
      <c r="I210" s="63"/>
    </row>
    <row r="211" spans="1:9" x14ac:dyDescent="0.25">
      <c r="A211" s="25" t="s">
        <v>218</v>
      </c>
      <c r="B211" s="26">
        <v>11443</v>
      </c>
      <c r="C211" s="136" t="s">
        <v>216</v>
      </c>
      <c r="D211" s="131" t="s">
        <v>149</v>
      </c>
      <c r="E211" s="132">
        <v>3900</v>
      </c>
      <c r="F211" s="133"/>
      <c r="G211" s="134"/>
      <c r="H211" s="142">
        <f t="shared" si="18"/>
        <v>0</v>
      </c>
      <c r="I211" s="63"/>
    </row>
    <row r="212" spans="1:9" x14ac:dyDescent="0.25">
      <c r="A212" s="25" t="s">
        <v>219</v>
      </c>
      <c r="B212" s="26">
        <v>11444</v>
      </c>
      <c r="C212" s="136" t="s">
        <v>216</v>
      </c>
      <c r="D212" s="131" t="s">
        <v>149</v>
      </c>
      <c r="E212" s="132">
        <v>3900</v>
      </c>
      <c r="F212" s="133"/>
      <c r="G212" s="134"/>
      <c r="H212" s="142">
        <f t="shared" si="18"/>
        <v>0</v>
      </c>
      <c r="I212" s="63"/>
    </row>
    <row r="213" spans="1:9" x14ac:dyDescent="0.25">
      <c r="A213" s="25" t="s">
        <v>220</v>
      </c>
      <c r="B213" s="26">
        <v>11071</v>
      </c>
      <c r="C213" s="136" t="s">
        <v>216</v>
      </c>
      <c r="D213" s="131" t="s">
        <v>149</v>
      </c>
      <c r="E213" s="132">
        <v>3900</v>
      </c>
      <c r="F213" s="133"/>
      <c r="G213" s="134"/>
      <c r="H213" s="142">
        <f t="shared" si="18"/>
        <v>0</v>
      </c>
      <c r="I213" s="63"/>
    </row>
    <row r="214" spans="1:9" x14ac:dyDescent="0.25">
      <c r="A214" s="25" t="s">
        <v>221</v>
      </c>
      <c r="B214" s="26">
        <v>6728</v>
      </c>
      <c r="C214" s="136" t="s">
        <v>216</v>
      </c>
      <c r="D214" s="131" t="s">
        <v>149</v>
      </c>
      <c r="E214" s="132">
        <v>3900</v>
      </c>
      <c r="F214" s="133"/>
      <c r="G214" s="134"/>
      <c r="H214" s="142">
        <f t="shared" si="18"/>
        <v>0</v>
      </c>
      <c r="I214" s="63"/>
    </row>
    <row r="215" spans="1:9" x14ac:dyDescent="0.25">
      <c r="A215" s="25" t="s">
        <v>222</v>
      </c>
      <c r="B215" s="26">
        <v>10020</v>
      </c>
      <c r="C215" s="136" t="s">
        <v>216</v>
      </c>
      <c r="D215" s="131" t="s">
        <v>149</v>
      </c>
      <c r="E215" s="132">
        <v>3900</v>
      </c>
      <c r="F215" s="133"/>
      <c r="G215" s="134"/>
      <c r="H215" s="142">
        <f t="shared" si="18"/>
        <v>0</v>
      </c>
      <c r="I215" s="63"/>
    </row>
    <row r="216" spans="1:9" x14ac:dyDescent="0.25">
      <c r="A216" s="83" t="s">
        <v>223</v>
      </c>
      <c r="B216" s="26"/>
      <c r="C216" s="136"/>
      <c r="D216" s="131"/>
      <c r="E216" s="132"/>
      <c r="F216" s="133"/>
      <c r="G216" s="134"/>
      <c r="H216" s="37"/>
      <c r="I216" s="63"/>
    </row>
    <row r="217" spans="1:9" x14ac:dyDescent="0.25">
      <c r="A217" s="25" t="s">
        <v>55</v>
      </c>
      <c r="B217" s="26">
        <v>5242</v>
      </c>
      <c r="C217" s="136" t="s">
        <v>145</v>
      </c>
      <c r="D217" s="131" t="s">
        <v>172</v>
      </c>
      <c r="E217" s="132">
        <v>9500</v>
      </c>
      <c r="F217" s="133"/>
      <c r="G217" s="134"/>
      <c r="H217" s="142">
        <f t="shared" si="18"/>
        <v>0</v>
      </c>
      <c r="I217" s="63"/>
    </row>
    <row r="218" spans="1:9" x14ac:dyDescent="0.25">
      <c r="A218" s="25" t="s">
        <v>224</v>
      </c>
      <c r="B218" s="26">
        <v>11105</v>
      </c>
      <c r="C218" s="136" t="s">
        <v>165</v>
      </c>
      <c r="D218" s="131" t="s">
        <v>156</v>
      </c>
      <c r="E218" s="132">
        <v>8500</v>
      </c>
      <c r="F218" s="133"/>
      <c r="G218" s="134"/>
      <c r="H218" s="142">
        <f t="shared" si="18"/>
        <v>0</v>
      </c>
      <c r="I218" s="63"/>
    </row>
    <row r="219" spans="1:9" x14ac:dyDescent="0.25">
      <c r="A219" s="25" t="s">
        <v>225</v>
      </c>
      <c r="B219" s="26">
        <v>2957</v>
      </c>
      <c r="C219" s="136" t="s">
        <v>165</v>
      </c>
      <c r="D219" s="131" t="s">
        <v>156</v>
      </c>
      <c r="E219" s="132">
        <v>8500</v>
      </c>
      <c r="F219" s="133"/>
      <c r="G219" s="134"/>
      <c r="H219" s="142">
        <f t="shared" si="18"/>
        <v>0</v>
      </c>
      <c r="I219" s="63"/>
    </row>
    <row r="220" spans="1:9" x14ac:dyDescent="0.25">
      <c r="A220" s="83" t="s">
        <v>226</v>
      </c>
      <c r="B220" s="26"/>
      <c r="C220" s="136"/>
      <c r="D220" s="131"/>
      <c r="E220" s="132"/>
      <c r="F220" s="133"/>
      <c r="G220" s="134"/>
      <c r="H220" s="146"/>
      <c r="I220" s="63"/>
    </row>
    <row r="221" spans="1:9" x14ac:dyDescent="0.25">
      <c r="A221" s="25" t="s">
        <v>227</v>
      </c>
      <c r="B221" s="26">
        <v>7581</v>
      </c>
      <c r="C221" s="136" t="s">
        <v>168</v>
      </c>
      <c r="D221" s="131" t="s">
        <v>146</v>
      </c>
      <c r="E221" s="132">
        <v>8500</v>
      </c>
      <c r="F221" s="133"/>
      <c r="G221" s="134"/>
      <c r="H221" s="37">
        <f t="shared" ref="H221:H231" si="19">E221*G221</f>
        <v>0</v>
      </c>
      <c r="I221" s="63"/>
    </row>
    <row r="222" spans="1:9" x14ac:dyDescent="0.25">
      <c r="A222" s="25" t="s">
        <v>228</v>
      </c>
      <c r="B222" s="26">
        <v>6621</v>
      </c>
      <c r="C222" s="136" t="s">
        <v>168</v>
      </c>
      <c r="D222" s="131" t="s">
        <v>146</v>
      </c>
      <c r="E222" s="132">
        <v>8500</v>
      </c>
      <c r="F222" s="133"/>
      <c r="G222" s="134"/>
      <c r="H222" s="37">
        <f t="shared" si="19"/>
        <v>0</v>
      </c>
      <c r="I222" s="63"/>
    </row>
    <row r="223" spans="1:9" x14ac:dyDescent="0.25">
      <c r="A223" s="25" t="s">
        <v>229</v>
      </c>
      <c r="B223" s="26">
        <v>7582</v>
      </c>
      <c r="C223" s="136" t="s">
        <v>168</v>
      </c>
      <c r="D223" s="131" t="s">
        <v>146</v>
      </c>
      <c r="E223" s="132">
        <v>8500</v>
      </c>
      <c r="F223" s="133"/>
      <c r="G223" s="134"/>
      <c r="H223" s="37">
        <f t="shared" si="19"/>
        <v>0</v>
      </c>
      <c r="I223" s="63"/>
    </row>
    <row r="224" spans="1:9" x14ac:dyDescent="0.25">
      <c r="A224" s="25" t="s">
        <v>230</v>
      </c>
      <c r="B224" s="26">
        <v>3563</v>
      </c>
      <c r="C224" s="136" t="s">
        <v>148</v>
      </c>
      <c r="D224" s="131" t="s">
        <v>156</v>
      </c>
      <c r="E224" s="132">
        <v>5500</v>
      </c>
      <c r="F224" s="133"/>
      <c r="G224" s="134"/>
      <c r="H224" s="37">
        <f t="shared" si="19"/>
        <v>0</v>
      </c>
      <c r="I224" s="63"/>
    </row>
    <row r="225" spans="1:9" x14ac:dyDescent="0.25">
      <c r="A225" s="25" t="s">
        <v>231</v>
      </c>
      <c r="B225" s="26">
        <v>6695</v>
      </c>
      <c r="C225" s="136" t="s">
        <v>165</v>
      </c>
      <c r="D225" s="131" t="s">
        <v>232</v>
      </c>
      <c r="E225" s="132">
        <v>4500</v>
      </c>
      <c r="F225" s="133"/>
      <c r="G225" s="134"/>
      <c r="H225" s="37">
        <f t="shared" si="19"/>
        <v>0</v>
      </c>
      <c r="I225" s="63"/>
    </row>
    <row r="226" spans="1:9" x14ac:dyDescent="0.25">
      <c r="A226" s="25" t="s">
        <v>233</v>
      </c>
      <c r="B226" s="26">
        <v>5219</v>
      </c>
      <c r="C226" s="136" t="s">
        <v>148</v>
      </c>
      <c r="D226" s="131" t="s">
        <v>146</v>
      </c>
      <c r="E226" s="132">
        <v>8500</v>
      </c>
      <c r="F226" s="133"/>
      <c r="G226" s="134"/>
      <c r="H226" s="37">
        <f t="shared" si="19"/>
        <v>0</v>
      </c>
      <c r="I226" s="63"/>
    </row>
    <row r="227" spans="1:9" x14ac:dyDescent="0.25">
      <c r="A227" s="25" t="s">
        <v>234</v>
      </c>
      <c r="B227" s="26">
        <v>6733</v>
      </c>
      <c r="C227" s="136" t="s">
        <v>168</v>
      </c>
      <c r="D227" s="131" t="s">
        <v>146</v>
      </c>
      <c r="E227" s="132">
        <v>8500</v>
      </c>
      <c r="F227" s="133"/>
      <c r="G227" s="134"/>
      <c r="H227" s="37">
        <f t="shared" si="19"/>
        <v>0</v>
      </c>
      <c r="I227" s="63"/>
    </row>
    <row r="228" spans="1:9" x14ac:dyDescent="0.25">
      <c r="A228" s="25" t="s">
        <v>235</v>
      </c>
      <c r="B228" s="26">
        <v>3435</v>
      </c>
      <c r="C228" s="136" t="s">
        <v>184</v>
      </c>
      <c r="D228" s="131" t="s">
        <v>146</v>
      </c>
      <c r="E228" s="132">
        <v>8500</v>
      </c>
      <c r="F228" s="133"/>
      <c r="G228" s="134"/>
      <c r="H228" s="37">
        <f t="shared" si="19"/>
        <v>0</v>
      </c>
      <c r="I228" s="63"/>
    </row>
    <row r="229" spans="1:9" x14ac:dyDescent="0.25">
      <c r="A229" s="25" t="s">
        <v>236</v>
      </c>
      <c r="B229" s="26">
        <v>1421</v>
      </c>
      <c r="C229" s="136" t="s">
        <v>168</v>
      </c>
      <c r="D229" s="131" t="s">
        <v>146</v>
      </c>
      <c r="E229" s="132">
        <v>8500</v>
      </c>
      <c r="F229" s="133"/>
      <c r="G229" s="134"/>
      <c r="H229" s="37">
        <f t="shared" si="19"/>
        <v>0</v>
      </c>
      <c r="I229" s="63"/>
    </row>
    <row r="230" spans="1:9" x14ac:dyDescent="0.25">
      <c r="A230" s="25" t="s">
        <v>237</v>
      </c>
      <c r="B230" s="26">
        <v>11106</v>
      </c>
      <c r="C230" s="136" t="s">
        <v>165</v>
      </c>
      <c r="D230" s="131" t="s">
        <v>232</v>
      </c>
      <c r="E230" s="132">
        <v>4500</v>
      </c>
      <c r="F230" s="133"/>
      <c r="G230" s="134"/>
      <c r="H230" s="37">
        <f t="shared" si="19"/>
        <v>0</v>
      </c>
      <c r="I230" s="63"/>
    </row>
    <row r="231" spans="1:9" x14ac:dyDescent="0.25">
      <c r="A231" s="25" t="s">
        <v>238</v>
      </c>
      <c r="B231" s="26">
        <v>1425</v>
      </c>
      <c r="C231" s="136" t="s">
        <v>165</v>
      </c>
      <c r="D231" s="131" t="s">
        <v>232</v>
      </c>
      <c r="E231" s="132">
        <v>4500</v>
      </c>
      <c r="F231" s="133"/>
      <c r="G231" s="134"/>
      <c r="H231" s="37">
        <f t="shared" si="19"/>
        <v>0</v>
      </c>
      <c r="I231" s="63"/>
    </row>
    <row r="232" spans="1:9" x14ac:dyDescent="0.25">
      <c r="A232" s="83" t="s">
        <v>239</v>
      </c>
      <c r="B232" s="26"/>
      <c r="C232" s="136"/>
      <c r="D232" s="131"/>
      <c r="E232" s="132"/>
      <c r="F232" s="133"/>
      <c r="G232" s="134"/>
      <c r="H232" s="146"/>
      <c r="I232" s="63"/>
    </row>
    <row r="233" spans="1:9" ht="66.75" customHeight="1" x14ac:dyDescent="0.25">
      <c r="A233" s="25" t="s">
        <v>240</v>
      </c>
      <c r="B233" s="149">
        <v>6730</v>
      </c>
      <c r="C233" s="130" t="s">
        <v>184</v>
      </c>
      <c r="D233" s="138" t="s">
        <v>146</v>
      </c>
      <c r="E233" s="139">
        <v>9500</v>
      </c>
      <c r="F233" s="140"/>
      <c r="G233" s="141"/>
      <c r="H233" s="142">
        <f t="shared" ref="H233:H234" si="20">E233*G233</f>
        <v>0</v>
      </c>
      <c r="I233" s="63"/>
    </row>
    <row r="234" spans="1:9" ht="40.5" customHeight="1" x14ac:dyDescent="0.25">
      <c r="A234" s="25" t="s">
        <v>241</v>
      </c>
      <c r="B234" s="149">
        <v>6730</v>
      </c>
      <c r="C234" s="130" t="s">
        <v>148</v>
      </c>
      <c r="D234" s="138" t="s">
        <v>156</v>
      </c>
      <c r="E234" s="139">
        <v>9500</v>
      </c>
      <c r="F234" s="140"/>
      <c r="G234" s="141"/>
      <c r="H234" s="142">
        <f t="shared" si="20"/>
        <v>0</v>
      </c>
      <c r="I234" s="63"/>
    </row>
    <row r="235" spans="1:9" x14ac:dyDescent="0.25">
      <c r="A235" s="83" t="s">
        <v>242</v>
      </c>
      <c r="B235" s="149"/>
      <c r="C235" s="130"/>
      <c r="D235" s="138"/>
      <c r="E235" s="139"/>
      <c r="F235" s="140"/>
      <c r="G235" s="141"/>
      <c r="H235" s="142"/>
      <c r="I235" s="63"/>
    </row>
    <row r="236" spans="1:9" x14ac:dyDescent="0.25">
      <c r="A236" s="85" t="s">
        <v>243</v>
      </c>
      <c r="B236" s="149">
        <v>11069</v>
      </c>
      <c r="C236" s="130" t="s">
        <v>148</v>
      </c>
      <c r="D236" s="138" t="s">
        <v>149</v>
      </c>
      <c r="E236" s="139">
        <v>5500</v>
      </c>
      <c r="F236" s="133"/>
      <c r="G236" s="134"/>
      <c r="H236" s="37">
        <f t="shared" ref="H236" si="21">E236*G236</f>
        <v>0</v>
      </c>
      <c r="I236" s="63"/>
    </row>
    <row r="237" spans="1:9" x14ac:dyDescent="0.25">
      <c r="A237" s="83" t="s">
        <v>244</v>
      </c>
      <c r="B237" s="149"/>
      <c r="C237" s="130"/>
      <c r="D237" s="138"/>
      <c r="E237" s="139"/>
      <c r="F237" s="140"/>
      <c r="G237" s="141"/>
      <c r="H237" s="142"/>
      <c r="I237" s="63"/>
    </row>
    <row r="238" spans="1:9" x14ac:dyDescent="0.25">
      <c r="A238" s="85" t="s">
        <v>245</v>
      </c>
      <c r="B238" s="149">
        <v>11496</v>
      </c>
      <c r="C238" s="130" t="s">
        <v>202</v>
      </c>
      <c r="D238" s="138" t="s">
        <v>149</v>
      </c>
      <c r="E238" s="139">
        <v>4500</v>
      </c>
      <c r="F238" s="140"/>
      <c r="G238" s="141"/>
      <c r="H238" s="37">
        <f t="shared" ref="H238:H242" si="22">E238*G238</f>
        <v>0</v>
      </c>
      <c r="I238" s="63"/>
    </row>
    <row r="239" spans="1:9" x14ac:dyDescent="0.25">
      <c r="A239" s="85" t="s">
        <v>245</v>
      </c>
      <c r="B239" s="149">
        <v>4045</v>
      </c>
      <c r="C239" s="130" t="s">
        <v>184</v>
      </c>
      <c r="D239" s="138" t="s">
        <v>146</v>
      </c>
      <c r="E239" s="139">
        <v>8500</v>
      </c>
      <c r="F239" s="140"/>
      <c r="G239" s="141"/>
      <c r="H239" s="37">
        <f t="shared" si="22"/>
        <v>0</v>
      </c>
      <c r="I239" s="63"/>
    </row>
    <row r="240" spans="1:9" x14ac:dyDescent="0.25">
      <c r="A240" s="85" t="s">
        <v>246</v>
      </c>
      <c r="B240" s="149">
        <v>3545</v>
      </c>
      <c r="C240" s="130" t="s">
        <v>165</v>
      </c>
      <c r="D240" s="138" t="s">
        <v>149</v>
      </c>
      <c r="E240" s="139">
        <v>4500</v>
      </c>
      <c r="F240" s="140"/>
      <c r="G240" s="141"/>
      <c r="H240" s="37">
        <f t="shared" si="22"/>
        <v>0</v>
      </c>
      <c r="I240" s="63"/>
    </row>
    <row r="241" spans="1:9" x14ac:dyDescent="0.25">
      <c r="A241" s="85" t="s">
        <v>247</v>
      </c>
      <c r="B241" s="149">
        <v>11497</v>
      </c>
      <c r="C241" s="130" t="s">
        <v>202</v>
      </c>
      <c r="D241" s="138" t="s">
        <v>149</v>
      </c>
      <c r="E241" s="139">
        <v>4500</v>
      </c>
      <c r="F241" s="140"/>
      <c r="G241" s="141"/>
      <c r="H241" s="37">
        <f t="shared" si="22"/>
        <v>0</v>
      </c>
      <c r="I241" s="63"/>
    </row>
    <row r="242" spans="1:9" x14ac:dyDescent="0.25">
      <c r="A242" s="85" t="s">
        <v>247</v>
      </c>
      <c r="B242" s="149">
        <v>1435</v>
      </c>
      <c r="C242" s="130" t="s">
        <v>184</v>
      </c>
      <c r="D242" s="138" t="s">
        <v>146</v>
      </c>
      <c r="E242" s="139">
        <v>8500</v>
      </c>
      <c r="F242" s="140"/>
      <c r="G242" s="141"/>
      <c r="H242" s="37">
        <f t="shared" si="22"/>
        <v>0</v>
      </c>
      <c r="I242" s="63"/>
    </row>
    <row r="243" spans="1:9" x14ac:dyDescent="0.25">
      <c r="A243" s="83" t="s">
        <v>248</v>
      </c>
      <c r="B243" s="149"/>
      <c r="C243" s="130"/>
      <c r="D243" s="138"/>
      <c r="E243" s="139"/>
      <c r="F243" s="140"/>
      <c r="G243" s="141"/>
      <c r="H243" s="142"/>
      <c r="I243" s="63"/>
    </row>
    <row r="244" spans="1:9" ht="40.5" customHeight="1" x14ac:dyDescent="0.25">
      <c r="A244" s="25" t="s">
        <v>249</v>
      </c>
      <c r="B244" s="149">
        <v>7106</v>
      </c>
      <c r="C244" s="130" t="s">
        <v>148</v>
      </c>
      <c r="D244" s="138" t="s">
        <v>156</v>
      </c>
      <c r="E244" s="139">
        <v>9500</v>
      </c>
      <c r="F244" s="140"/>
      <c r="G244" s="141"/>
      <c r="H244" s="142">
        <f t="shared" ref="H244:H245" si="23">E244*G244</f>
        <v>0</v>
      </c>
      <c r="I244" s="63"/>
    </row>
    <row r="245" spans="1:9" ht="40.5" customHeight="1" x14ac:dyDescent="0.25">
      <c r="A245" s="25" t="s">
        <v>250</v>
      </c>
      <c r="B245" s="149">
        <v>7106</v>
      </c>
      <c r="C245" s="130" t="s">
        <v>148</v>
      </c>
      <c r="D245" s="138" t="s">
        <v>156</v>
      </c>
      <c r="E245" s="139">
        <v>9500</v>
      </c>
      <c r="F245" s="140"/>
      <c r="G245" s="141"/>
      <c r="H245" s="142">
        <f t="shared" si="23"/>
        <v>0</v>
      </c>
      <c r="I245" s="63"/>
    </row>
    <row r="246" spans="1:9" x14ac:dyDescent="0.25">
      <c r="A246" s="83" t="s">
        <v>251</v>
      </c>
      <c r="B246" s="149"/>
      <c r="C246" s="130"/>
      <c r="D246" s="138"/>
      <c r="E246" s="139"/>
      <c r="F246" s="140"/>
      <c r="G246" s="141"/>
      <c r="H246" s="142"/>
      <c r="I246" s="63"/>
    </row>
    <row r="247" spans="1:9" x14ac:dyDescent="0.25">
      <c r="A247" s="25" t="s">
        <v>252</v>
      </c>
      <c r="B247" s="149">
        <v>11068</v>
      </c>
      <c r="C247" s="130" t="s">
        <v>148</v>
      </c>
      <c r="D247" s="138" t="s">
        <v>156</v>
      </c>
      <c r="E247" s="139">
        <v>5500</v>
      </c>
      <c r="F247" s="140"/>
      <c r="G247" s="141"/>
      <c r="H247" s="37">
        <f t="shared" ref="H247" si="24">E247*G247</f>
        <v>0</v>
      </c>
      <c r="I247" s="63"/>
    </row>
    <row r="248" spans="1:9" x14ac:dyDescent="0.25">
      <c r="A248" s="83" t="s">
        <v>253</v>
      </c>
      <c r="B248" s="26"/>
      <c r="C248" s="136"/>
      <c r="D248" s="131"/>
      <c r="E248" s="132"/>
      <c r="F248" s="133"/>
      <c r="G248" s="134"/>
      <c r="H248" s="146"/>
      <c r="I248" s="63"/>
    </row>
    <row r="249" spans="1:9" x14ac:dyDescent="0.25">
      <c r="A249" s="85" t="s">
        <v>254</v>
      </c>
      <c r="B249" s="26">
        <v>1371</v>
      </c>
      <c r="C249" s="136" t="s">
        <v>255</v>
      </c>
      <c r="D249" s="131" t="s">
        <v>156</v>
      </c>
      <c r="E249" s="132">
        <v>5500</v>
      </c>
      <c r="F249" s="133"/>
      <c r="G249" s="134"/>
      <c r="H249" s="37">
        <f t="shared" ref="H249:H252" si="25">E249*G249</f>
        <v>0</v>
      </c>
      <c r="I249" s="63"/>
    </row>
    <row r="250" spans="1:9" x14ac:dyDescent="0.25">
      <c r="A250" s="85" t="s">
        <v>256</v>
      </c>
      <c r="B250" s="26">
        <v>3566</v>
      </c>
      <c r="C250" s="136" t="s">
        <v>257</v>
      </c>
      <c r="D250" s="131" t="s">
        <v>156</v>
      </c>
      <c r="E250" s="132">
        <v>5500</v>
      </c>
      <c r="F250" s="133"/>
      <c r="G250" s="134"/>
      <c r="H250" s="37">
        <f t="shared" si="25"/>
        <v>0</v>
      </c>
      <c r="I250" s="63"/>
    </row>
    <row r="251" spans="1:9" x14ac:dyDescent="0.25">
      <c r="A251" s="85" t="s">
        <v>258</v>
      </c>
      <c r="B251" s="26">
        <v>978</v>
      </c>
      <c r="C251" s="136" t="s">
        <v>255</v>
      </c>
      <c r="D251" s="131" t="s">
        <v>156</v>
      </c>
      <c r="E251" s="132">
        <v>5500</v>
      </c>
      <c r="F251" s="133"/>
      <c r="G251" s="134"/>
      <c r="H251" s="37">
        <f t="shared" si="25"/>
        <v>0</v>
      </c>
      <c r="I251" s="63"/>
    </row>
    <row r="252" spans="1:9" x14ac:dyDescent="0.25">
      <c r="A252" s="85" t="s">
        <v>258</v>
      </c>
      <c r="B252" s="26">
        <v>978</v>
      </c>
      <c r="C252" s="136" t="s">
        <v>183</v>
      </c>
      <c r="D252" s="131" t="s">
        <v>146</v>
      </c>
      <c r="E252" s="132">
        <v>5500</v>
      </c>
      <c r="F252" s="133"/>
      <c r="G252" s="134"/>
      <c r="H252" s="37">
        <f t="shared" si="25"/>
        <v>0</v>
      </c>
      <c r="I252" s="63"/>
    </row>
    <row r="253" spans="1:9" x14ac:dyDescent="0.25">
      <c r="A253" s="83" t="s">
        <v>259</v>
      </c>
      <c r="B253" s="26"/>
      <c r="C253" s="136"/>
      <c r="D253" s="131"/>
      <c r="E253" s="132"/>
      <c r="F253" s="133"/>
      <c r="G253" s="134"/>
      <c r="H253" s="146"/>
      <c r="I253" s="63"/>
    </row>
    <row r="254" spans="1:9" ht="67.5" customHeight="1" x14ac:dyDescent="0.25">
      <c r="A254" s="25" t="s">
        <v>260</v>
      </c>
      <c r="B254" s="149" t="s">
        <v>261</v>
      </c>
      <c r="C254" s="130" t="s">
        <v>148</v>
      </c>
      <c r="D254" s="138" t="s">
        <v>146</v>
      </c>
      <c r="E254" s="139">
        <v>9500</v>
      </c>
      <c r="F254" s="140"/>
      <c r="G254" s="141"/>
      <c r="H254" s="142">
        <f t="shared" ref="H254:H258" si="26">E254*G254</f>
        <v>0</v>
      </c>
      <c r="I254" s="63"/>
    </row>
    <row r="255" spans="1:9" ht="56.25" customHeight="1" x14ac:dyDescent="0.25">
      <c r="A255" s="25" t="s">
        <v>262</v>
      </c>
      <c r="B255" s="149" t="s">
        <v>261</v>
      </c>
      <c r="C255" s="130" t="s">
        <v>148</v>
      </c>
      <c r="D255" s="138" t="s">
        <v>146</v>
      </c>
      <c r="E255" s="139">
        <v>9500</v>
      </c>
      <c r="F255" s="140"/>
      <c r="G255" s="141"/>
      <c r="H255" s="142">
        <f t="shared" si="26"/>
        <v>0</v>
      </c>
      <c r="I255" s="63"/>
    </row>
    <row r="256" spans="1:9" ht="39.75" customHeight="1" x14ac:dyDescent="0.25">
      <c r="A256" s="25" t="s">
        <v>263</v>
      </c>
      <c r="B256" s="149" t="s">
        <v>261</v>
      </c>
      <c r="C256" s="130" t="s">
        <v>168</v>
      </c>
      <c r="D256" s="138" t="s">
        <v>146</v>
      </c>
      <c r="E256" s="139">
        <v>9500</v>
      </c>
      <c r="F256" s="140"/>
      <c r="G256" s="141"/>
      <c r="H256" s="142">
        <f>E256*G256</f>
        <v>0</v>
      </c>
      <c r="I256" s="63"/>
    </row>
    <row r="257" spans="1:9" ht="55.5" customHeight="1" x14ac:dyDescent="0.25">
      <c r="A257" s="25" t="s">
        <v>264</v>
      </c>
      <c r="B257" s="149" t="s">
        <v>261</v>
      </c>
      <c r="C257" s="130" t="s">
        <v>165</v>
      </c>
      <c r="D257" s="138" t="s">
        <v>156</v>
      </c>
      <c r="E257" s="139">
        <v>9500</v>
      </c>
      <c r="F257" s="140"/>
      <c r="G257" s="141"/>
      <c r="H257" s="142">
        <f t="shared" si="26"/>
        <v>0</v>
      </c>
      <c r="I257" s="63"/>
    </row>
    <row r="258" spans="1:9" ht="42.75" customHeight="1" x14ac:dyDescent="0.25">
      <c r="A258" s="25" t="s">
        <v>265</v>
      </c>
      <c r="B258" s="149" t="s">
        <v>261</v>
      </c>
      <c r="C258" s="130" t="s">
        <v>165</v>
      </c>
      <c r="D258" s="138" t="s">
        <v>156</v>
      </c>
      <c r="E258" s="139">
        <v>9500</v>
      </c>
      <c r="F258" s="140"/>
      <c r="G258" s="141"/>
      <c r="H258" s="142">
        <f t="shared" si="26"/>
        <v>0</v>
      </c>
      <c r="I258" s="63"/>
    </row>
    <row r="259" spans="1:9" x14ac:dyDescent="0.25">
      <c r="A259" s="83" t="s">
        <v>266</v>
      </c>
      <c r="B259" s="113"/>
      <c r="C259" s="136"/>
      <c r="D259" s="143"/>
      <c r="E259" s="144"/>
      <c r="F259" s="145"/>
      <c r="G259" s="134"/>
      <c r="H259" s="146"/>
      <c r="I259" s="63"/>
    </row>
    <row r="260" spans="1:9" x14ac:dyDescent="0.25">
      <c r="A260" s="85" t="s">
        <v>15</v>
      </c>
      <c r="B260" s="113">
        <v>967</v>
      </c>
      <c r="C260" s="131" t="s">
        <v>165</v>
      </c>
      <c r="D260" s="131" t="s">
        <v>156</v>
      </c>
      <c r="E260" s="132">
        <v>5500</v>
      </c>
      <c r="F260" s="145"/>
      <c r="G260" s="134"/>
      <c r="H260" s="37">
        <f t="shared" ref="H260:H279" si="27">E260*G260</f>
        <v>0</v>
      </c>
      <c r="I260" s="63"/>
    </row>
    <row r="261" spans="1:9" x14ac:dyDescent="0.25">
      <c r="A261" s="85" t="s">
        <v>15</v>
      </c>
      <c r="B261" s="113">
        <v>6998</v>
      </c>
      <c r="C261" s="131" t="s">
        <v>168</v>
      </c>
      <c r="D261" s="131" t="s">
        <v>146</v>
      </c>
      <c r="E261" s="132">
        <v>7500</v>
      </c>
      <c r="F261" s="133"/>
      <c r="G261" s="134"/>
      <c r="H261" s="37">
        <f t="shared" si="27"/>
        <v>0</v>
      </c>
      <c r="I261" s="63"/>
    </row>
    <row r="262" spans="1:9" x14ac:dyDescent="0.25">
      <c r="A262" s="21" t="s">
        <v>267</v>
      </c>
      <c r="B262" s="13">
        <v>6619</v>
      </c>
      <c r="C262" s="131" t="s">
        <v>165</v>
      </c>
      <c r="D262" s="131" t="s">
        <v>156</v>
      </c>
      <c r="E262" s="132">
        <v>5500</v>
      </c>
      <c r="F262" s="133"/>
      <c r="G262" s="134"/>
      <c r="H262" s="37">
        <f t="shared" si="27"/>
        <v>0</v>
      </c>
      <c r="I262" s="63"/>
    </row>
    <row r="263" spans="1:9" x14ac:dyDescent="0.25">
      <c r="A263" s="21" t="s">
        <v>267</v>
      </c>
      <c r="B263" s="13">
        <v>11498</v>
      </c>
      <c r="C263" s="131" t="s">
        <v>168</v>
      </c>
      <c r="D263" s="131" t="s">
        <v>146</v>
      </c>
      <c r="E263" s="150">
        <v>5500</v>
      </c>
      <c r="F263" s="133"/>
      <c r="G263" s="134"/>
      <c r="H263" s="37">
        <f t="shared" si="27"/>
        <v>0</v>
      </c>
      <c r="I263" s="63"/>
    </row>
    <row r="264" spans="1:9" x14ac:dyDescent="0.25">
      <c r="A264" s="21" t="s">
        <v>268</v>
      </c>
      <c r="B264" s="13">
        <v>11499</v>
      </c>
      <c r="C264" s="131" t="s">
        <v>269</v>
      </c>
      <c r="D264" s="131" t="s">
        <v>156</v>
      </c>
      <c r="E264" s="132">
        <v>5500</v>
      </c>
      <c r="F264" s="133"/>
      <c r="G264" s="134"/>
      <c r="H264" s="37">
        <f t="shared" si="27"/>
        <v>0</v>
      </c>
      <c r="I264" s="63"/>
    </row>
    <row r="265" spans="1:9" x14ac:dyDescent="0.25">
      <c r="A265" s="21" t="s">
        <v>270</v>
      </c>
      <c r="B265" s="13">
        <v>7995</v>
      </c>
      <c r="C265" s="131" t="s">
        <v>148</v>
      </c>
      <c r="D265" s="131" t="s">
        <v>146</v>
      </c>
      <c r="E265" s="132">
        <v>7500</v>
      </c>
      <c r="F265" s="133"/>
      <c r="G265" s="134"/>
      <c r="H265" s="37">
        <f t="shared" si="27"/>
        <v>0</v>
      </c>
      <c r="I265" s="63"/>
    </row>
    <row r="266" spans="1:9" x14ac:dyDescent="0.25">
      <c r="A266" s="21" t="s">
        <v>271</v>
      </c>
      <c r="B266" s="13">
        <v>979</v>
      </c>
      <c r="C266" s="131" t="s">
        <v>148</v>
      </c>
      <c r="D266" s="131" t="s">
        <v>146</v>
      </c>
      <c r="E266" s="132">
        <v>7500</v>
      </c>
      <c r="F266" s="133"/>
      <c r="G266" s="134"/>
      <c r="H266" s="37">
        <f t="shared" si="27"/>
        <v>0</v>
      </c>
      <c r="I266" s="63"/>
    </row>
    <row r="267" spans="1:9" x14ac:dyDescent="0.25">
      <c r="A267" s="21" t="s">
        <v>24</v>
      </c>
      <c r="B267" s="13">
        <v>8804</v>
      </c>
      <c r="C267" s="131" t="s">
        <v>148</v>
      </c>
      <c r="D267" s="131" t="s">
        <v>146</v>
      </c>
      <c r="E267" s="132">
        <v>7500</v>
      </c>
      <c r="F267" s="133"/>
      <c r="G267" s="134"/>
      <c r="H267" s="37">
        <f t="shared" si="27"/>
        <v>0</v>
      </c>
      <c r="I267" s="63"/>
    </row>
    <row r="268" spans="1:9" x14ac:dyDescent="0.25">
      <c r="A268" s="21" t="s">
        <v>272</v>
      </c>
      <c r="B268" s="13">
        <v>2305</v>
      </c>
      <c r="C268" s="131" t="s">
        <v>269</v>
      </c>
      <c r="D268" s="131" t="s">
        <v>156</v>
      </c>
      <c r="E268" s="132">
        <v>5500</v>
      </c>
      <c r="F268" s="133"/>
      <c r="G268" s="134"/>
      <c r="H268" s="37">
        <f t="shared" si="27"/>
        <v>0</v>
      </c>
      <c r="I268" s="63"/>
    </row>
    <row r="269" spans="1:9" x14ac:dyDescent="0.25">
      <c r="A269" s="21" t="s">
        <v>273</v>
      </c>
      <c r="B269" s="13">
        <v>3554</v>
      </c>
      <c r="C269" s="131" t="s">
        <v>148</v>
      </c>
      <c r="D269" s="131" t="s">
        <v>146</v>
      </c>
      <c r="E269" s="132">
        <v>7500</v>
      </c>
      <c r="F269" s="133"/>
      <c r="G269" s="134"/>
      <c r="H269" s="37">
        <f t="shared" si="27"/>
        <v>0</v>
      </c>
      <c r="I269" s="63"/>
    </row>
    <row r="270" spans="1:9" x14ac:dyDescent="0.25">
      <c r="A270" s="21" t="s">
        <v>115</v>
      </c>
      <c r="B270" s="13">
        <v>11502</v>
      </c>
      <c r="C270" s="131" t="s">
        <v>165</v>
      </c>
      <c r="D270" s="131" t="s">
        <v>156</v>
      </c>
      <c r="E270" s="132">
        <v>5500</v>
      </c>
      <c r="F270" s="133"/>
      <c r="G270" s="134"/>
      <c r="H270" s="37">
        <f t="shared" si="27"/>
        <v>0</v>
      </c>
      <c r="I270" s="63"/>
    </row>
    <row r="271" spans="1:9" x14ac:dyDescent="0.25">
      <c r="A271" s="21" t="s">
        <v>115</v>
      </c>
      <c r="B271" s="13">
        <v>4682</v>
      </c>
      <c r="C271" s="131" t="s">
        <v>148</v>
      </c>
      <c r="D271" s="131" t="s">
        <v>146</v>
      </c>
      <c r="E271" s="150">
        <v>5500</v>
      </c>
      <c r="F271" s="133"/>
      <c r="G271" s="134"/>
      <c r="H271" s="37">
        <f t="shared" si="27"/>
        <v>0</v>
      </c>
      <c r="I271" s="63"/>
    </row>
    <row r="272" spans="1:9" x14ac:dyDescent="0.25">
      <c r="A272" s="21" t="s">
        <v>274</v>
      </c>
      <c r="B272" s="13">
        <v>2931</v>
      </c>
      <c r="C272" s="131" t="s">
        <v>269</v>
      </c>
      <c r="D272" s="131" t="s">
        <v>156</v>
      </c>
      <c r="E272" s="132">
        <v>5500</v>
      </c>
      <c r="F272" s="133"/>
      <c r="G272" s="134"/>
      <c r="H272" s="37">
        <f t="shared" si="27"/>
        <v>0</v>
      </c>
      <c r="I272" s="63"/>
    </row>
    <row r="273" spans="1:9" x14ac:dyDescent="0.25">
      <c r="A273" s="21" t="s">
        <v>111</v>
      </c>
      <c r="B273" s="13">
        <v>3962</v>
      </c>
      <c r="C273" s="131" t="s">
        <v>269</v>
      </c>
      <c r="D273" s="131" t="s">
        <v>156</v>
      </c>
      <c r="E273" s="132">
        <v>5500</v>
      </c>
      <c r="F273" s="133"/>
      <c r="G273" s="134"/>
      <c r="H273" s="37">
        <f t="shared" si="27"/>
        <v>0</v>
      </c>
      <c r="I273" s="63"/>
    </row>
    <row r="274" spans="1:9" x14ac:dyDescent="0.25">
      <c r="A274" s="21" t="s">
        <v>275</v>
      </c>
      <c r="B274" s="13">
        <v>3396</v>
      </c>
      <c r="C274" s="131" t="s">
        <v>269</v>
      </c>
      <c r="D274" s="131" t="s">
        <v>156</v>
      </c>
      <c r="E274" s="132">
        <v>5500</v>
      </c>
      <c r="F274" s="133"/>
      <c r="G274" s="134"/>
      <c r="H274" s="37">
        <f t="shared" si="27"/>
        <v>0</v>
      </c>
      <c r="I274" s="63"/>
    </row>
    <row r="275" spans="1:9" x14ac:dyDescent="0.25">
      <c r="A275" s="21" t="s">
        <v>276</v>
      </c>
      <c r="B275" s="13">
        <v>11501</v>
      </c>
      <c r="C275" s="131" t="s">
        <v>165</v>
      </c>
      <c r="D275" s="131" t="s">
        <v>156</v>
      </c>
      <c r="E275" s="132">
        <v>5500</v>
      </c>
      <c r="F275" s="133"/>
      <c r="G275" s="134"/>
      <c r="H275" s="37">
        <f t="shared" si="27"/>
        <v>0</v>
      </c>
      <c r="I275" s="63"/>
    </row>
    <row r="276" spans="1:9" x14ac:dyDescent="0.25">
      <c r="A276" s="21" t="s">
        <v>276</v>
      </c>
      <c r="B276" s="13">
        <v>1017</v>
      </c>
      <c r="C276" s="131" t="s">
        <v>148</v>
      </c>
      <c r="D276" s="131" t="s">
        <v>146</v>
      </c>
      <c r="E276" s="132">
        <v>7500</v>
      </c>
      <c r="F276" s="133"/>
      <c r="G276" s="134"/>
      <c r="H276" s="37">
        <f t="shared" si="27"/>
        <v>0</v>
      </c>
      <c r="I276" s="63"/>
    </row>
    <row r="277" spans="1:9" x14ac:dyDescent="0.25">
      <c r="A277" s="21" t="s">
        <v>277</v>
      </c>
      <c r="B277" s="13">
        <v>11500</v>
      </c>
      <c r="C277" s="131" t="s">
        <v>269</v>
      </c>
      <c r="D277" s="131" t="s">
        <v>156</v>
      </c>
      <c r="E277" s="132">
        <v>5500</v>
      </c>
      <c r="F277" s="133"/>
      <c r="G277" s="134"/>
      <c r="H277" s="37">
        <f t="shared" si="27"/>
        <v>0</v>
      </c>
      <c r="I277" s="63"/>
    </row>
    <row r="278" spans="1:9" x14ac:dyDescent="0.25">
      <c r="A278" s="21" t="s">
        <v>278</v>
      </c>
      <c r="B278" s="13">
        <v>1018</v>
      </c>
      <c r="C278" s="131" t="s">
        <v>148</v>
      </c>
      <c r="D278" s="131" t="s">
        <v>146</v>
      </c>
      <c r="E278" s="132">
        <v>7500</v>
      </c>
      <c r="F278" s="133"/>
      <c r="G278" s="134"/>
      <c r="H278" s="37">
        <f t="shared" si="27"/>
        <v>0</v>
      </c>
      <c r="I278" s="63"/>
    </row>
    <row r="279" spans="1:9" x14ac:dyDescent="0.25">
      <c r="A279" s="21" t="s">
        <v>279</v>
      </c>
      <c r="B279" s="13">
        <v>1372</v>
      </c>
      <c r="C279" s="131" t="s">
        <v>148</v>
      </c>
      <c r="D279" s="131" t="s">
        <v>146</v>
      </c>
      <c r="E279" s="132">
        <v>7500</v>
      </c>
      <c r="F279" s="133"/>
      <c r="G279" s="134"/>
      <c r="H279" s="37">
        <f t="shared" si="27"/>
        <v>0</v>
      </c>
      <c r="I279" s="63"/>
    </row>
    <row r="280" spans="1:9" ht="25.5" x14ac:dyDescent="0.25">
      <c r="A280" s="83" t="s">
        <v>280</v>
      </c>
      <c r="B280" s="13"/>
      <c r="C280" s="136"/>
      <c r="D280" s="40"/>
      <c r="E280" s="37"/>
      <c r="F280" s="151"/>
      <c r="G280" s="134"/>
      <c r="H280" s="37"/>
      <c r="I280" s="63"/>
    </row>
    <row r="281" spans="1:9" x14ac:dyDescent="0.25">
      <c r="A281" s="87" t="s">
        <v>281</v>
      </c>
      <c r="B281" s="13"/>
      <c r="C281" s="136"/>
      <c r="D281" s="40"/>
      <c r="E281" s="37"/>
      <c r="F281" s="151"/>
      <c r="G281" s="134"/>
      <c r="H281" s="37"/>
      <c r="I281" s="63"/>
    </row>
    <row r="282" spans="1:9" x14ac:dyDescent="0.25">
      <c r="A282" s="88" t="s">
        <v>73</v>
      </c>
      <c r="B282" s="13">
        <v>2963</v>
      </c>
      <c r="C282" s="131" t="s">
        <v>47</v>
      </c>
      <c r="D282" s="40" t="s">
        <v>172</v>
      </c>
      <c r="E282" s="37">
        <v>4500</v>
      </c>
      <c r="F282" s="151"/>
      <c r="G282" s="134"/>
      <c r="H282" s="37">
        <f t="shared" ref="H282:H308" si="28">E282*G282</f>
        <v>0</v>
      </c>
      <c r="I282" s="63"/>
    </row>
    <row r="283" spans="1:9" x14ac:dyDescent="0.25">
      <c r="A283" s="88" t="s">
        <v>282</v>
      </c>
      <c r="B283" s="13">
        <v>8703</v>
      </c>
      <c r="C283" s="131" t="s">
        <v>47</v>
      </c>
      <c r="D283" s="40" t="s">
        <v>172</v>
      </c>
      <c r="E283" s="37">
        <v>4500</v>
      </c>
      <c r="F283" s="151"/>
      <c r="G283" s="134"/>
      <c r="H283" s="37">
        <f t="shared" si="28"/>
        <v>0</v>
      </c>
      <c r="I283" s="63"/>
    </row>
    <row r="284" spans="1:9" x14ac:dyDescent="0.25">
      <c r="A284" s="88" t="s">
        <v>283</v>
      </c>
      <c r="B284" s="13">
        <v>2249</v>
      </c>
      <c r="C284" s="131" t="s">
        <v>47</v>
      </c>
      <c r="D284" s="40" t="s">
        <v>172</v>
      </c>
      <c r="E284" s="37">
        <v>4500</v>
      </c>
      <c r="F284" s="151"/>
      <c r="G284" s="134"/>
      <c r="H284" s="37">
        <f t="shared" si="28"/>
        <v>0</v>
      </c>
      <c r="I284" s="63"/>
    </row>
    <row r="285" spans="1:9" x14ac:dyDescent="0.25">
      <c r="A285" s="88" t="s">
        <v>284</v>
      </c>
      <c r="B285" s="13">
        <v>2960</v>
      </c>
      <c r="C285" s="131" t="s">
        <v>47</v>
      </c>
      <c r="D285" s="40" t="s">
        <v>172</v>
      </c>
      <c r="E285" s="37">
        <v>4500</v>
      </c>
      <c r="F285" s="151"/>
      <c r="G285" s="134"/>
      <c r="H285" s="37">
        <f t="shared" si="28"/>
        <v>0</v>
      </c>
      <c r="I285" s="63"/>
    </row>
    <row r="286" spans="1:9" x14ac:dyDescent="0.25">
      <c r="A286" s="88" t="s">
        <v>285</v>
      </c>
      <c r="B286" s="13">
        <v>6625</v>
      </c>
      <c r="C286" s="131" t="s">
        <v>47</v>
      </c>
      <c r="D286" s="40" t="s">
        <v>172</v>
      </c>
      <c r="E286" s="37">
        <v>4500</v>
      </c>
      <c r="F286" s="151"/>
      <c r="G286" s="134"/>
      <c r="H286" s="37">
        <f t="shared" si="28"/>
        <v>0</v>
      </c>
      <c r="I286" s="63"/>
    </row>
    <row r="287" spans="1:9" x14ac:dyDescent="0.25">
      <c r="A287" s="88" t="s">
        <v>286</v>
      </c>
      <c r="B287" s="13">
        <v>3565</v>
      </c>
      <c r="C287" s="131" t="s">
        <v>47</v>
      </c>
      <c r="D287" s="40" t="s">
        <v>172</v>
      </c>
      <c r="E287" s="37">
        <v>4500</v>
      </c>
      <c r="F287" s="151"/>
      <c r="G287" s="134"/>
      <c r="H287" s="37">
        <f t="shared" si="28"/>
        <v>0</v>
      </c>
      <c r="I287" s="63"/>
    </row>
    <row r="288" spans="1:9" x14ac:dyDescent="0.25">
      <c r="A288" s="88" t="s">
        <v>70</v>
      </c>
      <c r="B288" s="13">
        <v>9695</v>
      </c>
      <c r="C288" s="131" t="s">
        <v>47</v>
      </c>
      <c r="D288" s="40" t="s">
        <v>172</v>
      </c>
      <c r="E288" s="37">
        <v>4500</v>
      </c>
      <c r="F288" s="151"/>
      <c r="G288" s="134"/>
      <c r="H288" s="37">
        <f t="shared" si="28"/>
        <v>0</v>
      </c>
      <c r="I288" s="63"/>
    </row>
    <row r="289" spans="1:9" x14ac:dyDescent="0.25">
      <c r="A289" s="88" t="s">
        <v>287</v>
      </c>
      <c r="B289" s="13">
        <v>2966</v>
      </c>
      <c r="C289" s="131" t="s">
        <v>47</v>
      </c>
      <c r="D289" s="40" t="s">
        <v>172</v>
      </c>
      <c r="E289" s="37">
        <v>4500</v>
      </c>
      <c r="F289" s="151"/>
      <c r="G289" s="134"/>
      <c r="H289" s="37">
        <f t="shared" si="28"/>
        <v>0</v>
      </c>
      <c r="I289" s="63"/>
    </row>
    <row r="290" spans="1:9" x14ac:dyDescent="0.25">
      <c r="A290" s="88" t="s">
        <v>288</v>
      </c>
      <c r="B290" s="13">
        <v>9696</v>
      </c>
      <c r="C290" s="131" t="s">
        <v>47</v>
      </c>
      <c r="D290" s="40" t="s">
        <v>172</v>
      </c>
      <c r="E290" s="37">
        <v>4500</v>
      </c>
      <c r="F290" s="151"/>
      <c r="G290" s="134"/>
      <c r="H290" s="37">
        <f t="shared" si="28"/>
        <v>0</v>
      </c>
      <c r="I290" s="63"/>
    </row>
    <row r="291" spans="1:9" x14ac:dyDescent="0.25">
      <c r="A291" s="88" t="s">
        <v>76</v>
      </c>
      <c r="B291" s="13">
        <v>9697</v>
      </c>
      <c r="C291" s="131" t="s">
        <v>47</v>
      </c>
      <c r="D291" s="40" t="s">
        <v>172</v>
      </c>
      <c r="E291" s="37">
        <v>4500</v>
      </c>
      <c r="F291" s="151"/>
      <c r="G291" s="134"/>
      <c r="H291" s="37">
        <f t="shared" si="28"/>
        <v>0</v>
      </c>
      <c r="I291" s="63"/>
    </row>
    <row r="292" spans="1:9" x14ac:dyDescent="0.25">
      <c r="A292" s="88" t="s">
        <v>289</v>
      </c>
      <c r="B292" s="13">
        <v>8774</v>
      </c>
      <c r="C292" s="131" t="s">
        <v>47</v>
      </c>
      <c r="D292" s="40" t="s">
        <v>172</v>
      </c>
      <c r="E292" s="37">
        <v>4500</v>
      </c>
      <c r="F292" s="151"/>
      <c r="G292" s="134"/>
      <c r="H292" s="37">
        <f t="shared" si="28"/>
        <v>0</v>
      </c>
      <c r="I292" s="63"/>
    </row>
    <row r="293" spans="1:9" x14ac:dyDescent="0.25">
      <c r="A293" s="88" t="s">
        <v>290</v>
      </c>
      <c r="B293" s="13">
        <v>2967</v>
      </c>
      <c r="C293" s="131" t="s">
        <v>47</v>
      </c>
      <c r="D293" s="40" t="s">
        <v>172</v>
      </c>
      <c r="E293" s="37">
        <v>4500</v>
      </c>
      <c r="F293" s="151"/>
      <c r="G293" s="134"/>
      <c r="H293" s="37">
        <f t="shared" si="28"/>
        <v>0</v>
      </c>
      <c r="I293" s="63"/>
    </row>
    <row r="294" spans="1:9" x14ac:dyDescent="0.25">
      <c r="A294" s="88" t="s">
        <v>77</v>
      </c>
      <c r="B294" s="13">
        <v>8704</v>
      </c>
      <c r="C294" s="131" t="s">
        <v>47</v>
      </c>
      <c r="D294" s="40" t="s">
        <v>172</v>
      </c>
      <c r="E294" s="37">
        <v>4500</v>
      </c>
      <c r="F294" s="151"/>
      <c r="G294" s="134"/>
      <c r="H294" s="37">
        <f t="shared" si="28"/>
        <v>0</v>
      </c>
      <c r="I294" s="63"/>
    </row>
    <row r="295" spans="1:9" x14ac:dyDescent="0.25">
      <c r="A295" s="88" t="s">
        <v>291</v>
      </c>
      <c r="B295" s="13">
        <v>2965</v>
      </c>
      <c r="C295" s="131" t="s">
        <v>47</v>
      </c>
      <c r="D295" s="40" t="s">
        <v>172</v>
      </c>
      <c r="E295" s="37">
        <v>4500</v>
      </c>
      <c r="F295" s="151"/>
      <c r="G295" s="134"/>
      <c r="H295" s="37">
        <f t="shared" si="28"/>
        <v>0</v>
      </c>
      <c r="I295" s="63"/>
    </row>
    <row r="296" spans="1:9" x14ac:dyDescent="0.25">
      <c r="A296" s="88" t="s">
        <v>72</v>
      </c>
      <c r="B296" s="13">
        <v>2959</v>
      </c>
      <c r="C296" s="131" t="s">
        <v>47</v>
      </c>
      <c r="D296" s="40" t="s">
        <v>172</v>
      </c>
      <c r="E296" s="37">
        <v>4500</v>
      </c>
      <c r="F296" s="151"/>
      <c r="G296" s="134"/>
      <c r="H296" s="37">
        <f t="shared" si="28"/>
        <v>0</v>
      </c>
      <c r="I296" s="63"/>
    </row>
    <row r="297" spans="1:9" x14ac:dyDescent="0.25">
      <c r="A297" s="88" t="s">
        <v>292</v>
      </c>
      <c r="B297" s="13">
        <v>8775</v>
      </c>
      <c r="C297" s="131" t="s">
        <v>47</v>
      </c>
      <c r="D297" s="40" t="s">
        <v>172</v>
      </c>
      <c r="E297" s="37">
        <v>4500</v>
      </c>
      <c r="F297" s="151"/>
      <c r="G297" s="134"/>
      <c r="H297" s="37">
        <f t="shared" si="28"/>
        <v>0</v>
      </c>
      <c r="I297" s="63"/>
    </row>
    <row r="298" spans="1:9" x14ac:dyDescent="0.25">
      <c r="A298" s="88" t="s">
        <v>293</v>
      </c>
      <c r="B298" s="13">
        <v>9698</v>
      </c>
      <c r="C298" s="131" t="s">
        <v>47</v>
      </c>
      <c r="D298" s="40" t="s">
        <v>172</v>
      </c>
      <c r="E298" s="37">
        <v>4500</v>
      </c>
      <c r="F298" s="151"/>
      <c r="G298" s="134"/>
      <c r="H298" s="37">
        <f t="shared" si="28"/>
        <v>0</v>
      </c>
      <c r="I298" s="63"/>
    </row>
    <row r="299" spans="1:9" x14ac:dyDescent="0.25">
      <c r="A299" s="88" t="s">
        <v>294</v>
      </c>
      <c r="B299" s="13">
        <v>1413</v>
      </c>
      <c r="C299" s="131" t="s">
        <v>47</v>
      </c>
      <c r="D299" s="40" t="s">
        <v>172</v>
      </c>
      <c r="E299" s="37">
        <v>4500</v>
      </c>
      <c r="F299" s="151"/>
      <c r="G299" s="134"/>
      <c r="H299" s="37">
        <f t="shared" si="28"/>
        <v>0</v>
      </c>
      <c r="I299" s="63"/>
    </row>
    <row r="300" spans="1:9" x14ac:dyDescent="0.25">
      <c r="A300" s="88" t="s">
        <v>295</v>
      </c>
      <c r="B300" s="13">
        <v>9699</v>
      </c>
      <c r="C300" s="131" t="s">
        <v>47</v>
      </c>
      <c r="D300" s="40" t="s">
        <v>172</v>
      </c>
      <c r="E300" s="37">
        <v>4500</v>
      </c>
      <c r="F300" s="151"/>
      <c r="G300" s="134"/>
      <c r="H300" s="37">
        <f t="shared" si="28"/>
        <v>0</v>
      </c>
      <c r="I300" s="63"/>
    </row>
    <row r="301" spans="1:9" x14ac:dyDescent="0.25">
      <c r="A301" s="88" t="s">
        <v>296</v>
      </c>
      <c r="B301" s="13">
        <v>2964</v>
      </c>
      <c r="C301" s="131" t="s">
        <v>47</v>
      </c>
      <c r="D301" s="40" t="s">
        <v>172</v>
      </c>
      <c r="E301" s="37">
        <v>4500</v>
      </c>
      <c r="F301" s="151"/>
      <c r="G301" s="134"/>
      <c r="H301" s="37">
        <f t="shared" si="28"/>
        <v>0</v>
      </c>
      <c r="I301" s="63"/>
    </row>
    <row r="302" spans="1:9" x14ac:dyDescent="0.25">
      <c r="A302" s="83" t="s">
        <v>297</v>
      </c>
      <c r="B302" s="26"/>
      <c r="C302" s="136"/>
      <c r="D302" s="131"/>
      <c r="E302" s="132"/>
      <c r="F302" s="133"/>
      <c r="G302" s="134"/>
      <c r="H302" s="142"/>
      <c r="I302" s="63"/>
    </row>
    <row r="303" spans="1:9" x14ac:dyDescent="0.25">
      <c r="A303" s="25" t="s">
        <v>298</v>
      </c>
      <c r="B303" s="26">
        <v>8008</v>
      </c>
      <c r="C303" s="136" t="s">
        <v>216</v>
      </c>
      <c r="D303" s="131" t="s">
        <v>172</v>
      </c>
      <c r="E303" s="132">
        <v>5500</v>
      </c>
      <c r="F303" s="133"/>
      <c r="G303" s="134"/>
      <c r="H303" s="142">
        <f>E303*G303</f>
        <v>0</v>
      </c>
      <c r="I303" s="63"/>
    </row>
    <row r="304" spans="1:9" x14ac:dyDescent="0.25">
      <c r="A304" s="25" t="s">
        <v>299</v>
      </c>
      <c r="B304" s="26">
        <v>8008</v>
      </c>
      <c r="C304" s="136" t="s">
        <v>216</v>
      </c>
      <c r="D304" s="131" t="s">
        <v>172</v>
      </c>
      <c r="E304" s="132">
        <v>5500</v>
      </c>
      <c r="F304" s="133"/>
      <c r="G304" s="134"/>
      <c r="H304" s="142">
        <f>E304*G304</f>
        <v>0</v>
      </c>
      <c r="I304" s="63"/>
    </row>
    <row r="305" spans="1:9" x14ac:dyDescent="0.25">
      <c r="A305" s="83" t="s">
        <v>300</v>
      </c>
      <c r="B305" s="13"/>
      <c r="C305" s="136"/>
      <c r="D305" s="40"/>
      <c r="E305" s="37"/>
      <c r="F305" s="151"/>
      <c r="G305" s="134"/>
      <c r="H305" s="37"/>
      <c r="I305" s="63"/>
    </row>
    <row r="306" spans="1:9" x14ac:dyDescent="0.25">
      <c r="A306" s="88" t="s">
        <v>301</v>
      </c>
      <c r="B306" s="13">
        <v>10814</v>
      </c>
      <c r="C306" s="131" t="s">
        <v>47</v>
      </c>
      <c r="D306" s="40" t="s">
        <v>232</v>
      </c>
      <c r="E306" s="37">
        <v>1900</v>
      </c>
      <c r="F306" s="151"/>
      <c r="G306" s="134"/>
      <c r="H306" s="37">
        <f t="shared" si="28"/>
        <v>0</v>
      </c>
      <c r="I306" s="63"/>
    </row>
    <row r="307" spans="1:9" x14ac:dyDescent="0.25">
      <c r="A307" s="88" t="s">
        <v>302</v>
      </c>
      <c r="B307" s="13">
        <v>10815</v>
      </c>
      <c r="C307" s="136" t="s">
        <v>47</v>
      </c>
      <c r="D307" s="40" t="s">
        <v>232</v>
      </c>
      <c r="E307" s="37">
        <v>1900</v>
      </c>
      <c r="F307" s="151"/>
      <c r="G307" s="134"/>
      <c r="H307" s="37">
        <f t="shared" si="28"/>
        <v>0</v>
      </c>
      <c r="I307" s="63"/>
    </row>
    <row r="308" spans="1:9" x14ac:dyDescent="0.25">
      <c r="A308" s="88" t="s">
        <v>303</v>
      </c>
      <c r="B308" s="13">
        <v>10816</v>
      </c>
      <c r="C308" s="136" t="s">
        <v>47</v>
      </c>
      <c r="D308" s="40" t="s">
        <v>232</v>
      </c>
      <c r="E308" s="37">
        <v>1900</v>
      </c>
      <c r="F308" s="151"/>
      <c r="G308" s="134"/>
      <c r="H308" s="37">
        <f t="shared" si="28"/>
        <v>0</v>
      </c>
      <c r="I308" s="63"/>
    </row>
    <row r="309" spans="1:9" ht="30" customHeight="1" x14ac:dyDescent="0.25">
      <c r="A309" s="174" t="s">
        <v>307</v>
      </c>
      <c r="B309" s="175"/>
      <c r="C309" s="175"/>
      <c r="D309" s="176"/>
      <c r="E309" s="81"/>
      <c r="F309" s="86"/>
      <c r="G309" s="79"/>
      <c r="H309" s="81"/>
      <c r="I309" s="63"/>
    </row>
    <row r="310" spans="1:9" x14ac:dyDescent="0.25">
      <c r="A310" s="89"/>
      <c r="B310" s="90"/>
      <c r="C310" s="75"/>
      <c r="D310" s="76"/>
      <c r="E310" s="78"/>
      <c r="F310" s="91" t="s">
        <v>60</v>
      </c>
      <c r="G310" s="91" t="s">
        <v>304</v>
      </c>
      <c r="H310" s="92">
        <f>SUM(H140:H309)</f>
        <v>0</v>
      </c>
      <c r="I310" s="63"/>
    </row>
  </sheetData>
  <sortState ref="A52:A63">
    <sortCondition ref="A52"/>
  </sortState>
  <mergeCells count="15">
    <mergeCell ref="A7:H7"/>
    <mergeCell ref="A1:H1"/>
    <mergeCell ref="A2:H2"/>
    <mergeCell ref="A4:H4"/>
    <mergeCell ref="A3:H3"/>
    <mergeCell ref="A5:H5"/>
    <mergeCell ref="A6:H6"/>
    <mergeCell ref="A13:E13"/>
    <mergeCell ref="A69:E69"/>
    <mergeCell ref="A138:D138"/>
    <mergeCell ref="A309:D309"/>
    <mergeCell ref="A8:H8"/>
    <mergeCell ref="D9:H10"/>
    <mergeCell ref="B9:C10"/>
    <mergeCell ref="A53:E53"/>
  </mergeCells>
  <pageMargins left="0.7" right="0.7" top="0.75" bottom="0.75" header="0.3" footer="0.3"/>
  <pageSetup paperSize="9" scale="8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Владислав Родионов</dc:creator>
  <cp:lastModifiedBy>Владислав Родионов</cp:lastModifiedBy>
  <cp:lastPrinted>2023-09-08T09:03:12Z</cp:lastPrinted>
  <dcterms:created xsi:type="dcterms:W3CDTF">2023-08-05T08:26:26Z</dcterms:created>
  <dcterms:modified xsi:type="dcterms:W3CDTF">2024-03-01T11:10:57Z</dcterms:modified>
</cp:coreProperties>
</file>