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.PITOMNIK\Desktop\"/>
    </mc:Choice>
  </mc:AlternateContent>
  <bookViews>
    <workbookView xWindow="0" yWindow="0" windowWidth="15345" windowHeight="12090" tabRatio="275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52511" refMode="R1C1"/>
</workbook>
</file>

<file path=xl/calcChain.xml><?xml version="1.0" encoding="utf-8"?>
<calcChain xmlns="http://schemas.openxmlformats.org/spreadsheetml/2006/main">
  <c r="I73" i="1" l="1"/>
  <c r="I242" i="1" l="1"/>
  <c r="I249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8" i="1"/>
  <c r="I269" i="1"/>
  <c r="I271" i="1"/>
  <c r="I272" i="1"/>
  <c r="I274" i="1"/>
  <c r="I275" i="1"/>
  <c r="I277" i="1"/>
  <c r="I278" i="1"/>
  <c r="I280" i="1"/>
  <c r="I281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8" i="1"/>
  <c r="I299" i="1"/>
  <c r="I300" i="1"/>
  <c r="I301" i="1"/>
  <c r="I302" i="1"/>
  <c r="I303" i="1"/>
  <c r="I304" i="1"/>
  <c r="I305" i="1"/>
  <c r="I306" i="1"/>
  <c r="I307" i="1"/>
  <c r="I308" i="1"/>
  <c r="I239" i="1"/>
  <c r="I309" i="1" l="1"/>
  <c r="I87" i="1" l="1"/>
  <c r="I82" i="1"/>
  <c r="I76" i="1"/>
  <c r="I74" i="1"/>
  <c r="I71" i="1"/>
  <c r="I70" i="1"/>
  <c r="I65" i="1"/>
  <c r="I66" i="1"/>
  <c r="I67" i="1"/>
  <c r="I68" i="1"/>
  <c r="I64" i="1"/>
  <c r="I56" i="1"/>
  <c r="I57" i="1"/>
  <c r="I58" i="1"/>
  <c r="I53" i="1"/>
  <c r="I34" i="1"/>
  <c r="I26" i="1"/>
  <c r="I27" i="1"/>
  <c r="I29" i="1"/>
  <c r="I23" i="1"/>
  <c r="I17" i="1"/>
  <c r="I18" i="1"/>
  <c r="I19" i="1"/>
  <c r="I16" i="1"/>
  <c r="I15" i="1"/>
  <c r="I213" i="1" l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4" i="1"/>
  <c r="I235" i="1"/>
  <c r="I236" i="1"/>
  <c r="I237" i="1"/>
  <c r="I241" i="1"/>
  <c r="I238" i="1"/>
  <c r="I240" i="1"/>
  <c r="I244" i="1"/>
  <c r="I246" i="1"/>
  <c r="I247" i="1"/>
  <c r="I248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196" i="1"/>
  <c r="I191" i="1"/>
  <c r="I190" i="1"/>
  <c r="I189" i="1"/>
  <c r="I188" i="1"/>
  <c r="I186" i="1"/>
  <c r="I181" i="1"/>
  <c r="I180" i="1"/>
  <c r="I165" i="1"/>
  <c r="I166" i="1"/>
  <c r="I167" i="1"/>
  <c r="I168" i="1"/>
  <c r="I169" i="1"/>
  <c r="I170" i="1"/>
  <c r="I159" i="1"/>
  <c r="I158" i="1"/>
  <c r="I157" i="1"/>
  <c r="I150" i="1"/>
  <c r="I151" i="1"/>
  <c r="I152" i="1"/>
  <c r="I153" i="1"/>
  <c r="I154" i="1"/>
  <c r="I155" i="1"/>
  <c r="I149" i="1"/>
  <c r="I132" i="1"/>
  <c r="I131" i="1"/>
  <c r="I119" i="1"/>
  <c r="I120" i="1"/>
  <c r="I121" i="1"/>
  <c r="I122" i="1"/>
  <c r="I123" i="1"/>
  <c r="I124" i="1"/>
  <c r="I125" i="1"/>
  <c r="I126" i="1"/>
  <c r="I127" i="1"/>
  <c r="I128" i="1"/>
  <c r="I129" i="1"/>
  <c r="I118" i="1"/>
  <c r="I116" i="1"/>
  <c r="I115" i="1"/>
  <c r="I111" i="1"/>
  <c r="I112" i="1"/>
  <c r="I113" i="1"/>
  <c r="I110" i="1"/>
  <c r="I96" i="1"/>
  <c r="I97" i="1"/>
  <c r="I178" i="1" l="1"/>
  <c r="I143" i="1"/>
  <c r="I176" i="1"/>
  <c r="I106" i="1"/>
  <c r="I103" i="1"/>
  <c r="I99" i="1" l="1"/>
  <c r="I171" i="1"/>
  <c r="I146" i="1"/>
  <c r="I147" i="1"/>
  <c r="I137" i="1"/>
  <c r="I138" i="1"/>
  <c r="I139" i="1"/>
  <c r="I140" i="1"/>
  <c r="I105" i="1"/>
  <c r="I182" i="1" l="1"/>
  <c r="I179" i="1"/>
  <c r="I174" i="1"/>
  <c r="I144" i="1"/>
  <c r="I136" i="1"/>
  <c r="I134" i="1"/>
  <c r="I95" i="1"/>
  <c r="I98" i="1"/>
  <c r="I100" i="1"/>
  <c r="I91" i="1" l="1"/>
  <c r="I84" i="1"/>
  <c r="I85" i="1"/>
  <c r="I80" i="1"/>
  <c r="I78" i="1"/>
  <c r="I81" i="1"/>
  <c r="I89" i="1"/>
  <c r="I90" i="1"/>
  <c r="I88" i="1"/>
  <c r="I86" i="1"/>
  <c r="I83" i="1"/>
  <c r="I32" i="1" l="1"/>
  <c r="I33" i="1"/>
  <c r="I35" i="1"/>
  <c r="I36" i="1"/>
  <c r="I37" i="1"/>
  <c r="I47" i="1"/>
  <c r="I46" i="1"/>
  <c r="I45" i="1"/>
  <c r="I31" i="1"/>
  <c r="I60" i="1" l="1"/>
  <c r="I59" i="1"/>
  <c r="I61" i="1"/>
  <c r="I62" i="1"/>
  <c r="I40" i="1"/>
  <c r="I41" i="1"/>
  <c r="I42" i="1"/>
  <c r="I43" i="1"/>
  <c r="I39" i="1"/>
  <c r="I20" i="1" l="1"/>
  <c r="I21" i="1"/>
  <c r="I22" i="1"/>
  <c r="I24" i="1"/>
  <c r="I25" i="1"/>
  <c r="I28" i="1"/>
  <c r="I49" i="1" l="1"/>
  <c r="I50" i="1"/>
  <c r="I51" i="1"/>
  <c r="I52" i="1"/>
  <c r="I54" i="1"/>
  <c r="I55" i="1"/>
  <c r="I13" i="1"/>
  <c r="I14" i="1"/>
  <c r="I194" i="1" l="1"/>
  <c r="I184" i="1"/>
  <c r="I108" i="1"/>
  <c r="I193" i="1" l="1"/>
  <c r="I173" i="1"/>
  <c r="I164" i="1"/>
  <c r="I163" i="1"/>
  <c r="I162" i="1"/>
  <c r="I161" i="1"/>
  <c r="I142" i="1"/>
  <c r="I141" i="1"/>
  <c r="I135" i="1"/>
  <c r="I104" i="1"/>
  <c r="I102" i="1"/>
  <c r="I101" i="1"/>
  <c r="I250" i="1" l="1"/>
  <c r="I79" i="1"/>
  <c r="I12" i="1"/>
  <c r="I92" i="1" l="1"/>
  <c r="E6" i="1" s="1"/>
</calcChain>
</file>

<file path=xl/sharedStrings.xml><?xml version="1.0" encoding="utf-8"?>
<sst xmlns="http://schemas.openxmlformats.org/spreadsheetml/2006/main" count="844" uniqueCount="344">
  <si>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</si>
  <si>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</si>
  <si>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</si>
  <si>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</si>
  <si>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</si>
  <si>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</si>
  <si>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</si>
  <si>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Возраст, лет</t>
  </si>
  <si>
    <t>Заказ</t>
  </si>
  <si>
    <t>Сумма</t>
  </si>
  <si>
    <t xml:space="preserve">      САЖЕНЦЫ С ОТКРЫТОЙ КОРНЕВОЙ СИСТЕМОЙ (ОКС)</t>
  </si>
  <si>
    <t>Итого:</t>
  </si>
  <si>
    <t>Наименование</t>
  </si>
  <si>
    <t>Саженцы яблони</t>
  </si>
  <si>
    <t>Олимп</t>
  </si>
  <si>
    <t>Саратовский рубин</t>
  </si>
  <si>
    <t>Саженцы вишни</t>
  </si>
  <si>
    <t>Саженцы сливы</t>
  </si>
  <si>
    <t>Болховчанка</t>
  </si>
  <si>
    <t>Орловская мечта</t>
  </si>
  <si>
    <t>Ренклод колхозный</t>
  </si>
  <si>
    <t>Саженцы мультидеревьев сливы</t>
  </si>
  <si>
    <t>4</t>
  </si>
  <si>
    <t>Сардоникс</t>
  </si>
  <si>
    <t>4 631</t>
  </si>
  <si>
    <t>5</t>
  </si>
  <si>
    <t>Елена</t>
  </si>
  <si>
    <t>Айнур</t>
  </si>
  <si>
    <t xml:space="preserve">Белый налив </t>
  </si>
  <si>
    <t xml:space="preserve">Болотовское </t>
  </si>
  <si>
    <t xml:space="preserve">Вишневое </t>
  </si>
  <si>
    <t xml:space="preserve">Конфетное </t>
  </si>
  <si>
    <t xml:space="preserve">Лигол </t>
  </si>
  <si>
    <t xml:space="preserve">Лобо </t>
  </si>
  <si>
    <t xml:space="preserve">Солнышко </t>
  </si>
  <si>
    <t xml:space="preserve">Чистотел </t>
  </si>
  <si>
    <t xml:space="preserve">Юбиляр </t>
  </si>
  <si>
    <t>Чижовская</t>
  </si>
  <si>
    <t>Евразия</t>
  </si>
  <si>
    <t>Неженка</t>
  </si>
  <si>
    <t>Загорьевка</t>
  </si>
  <si>
    <t>Прима</t>
  </si>
  <si>
    <t xml:space="preserve">Беркутовское </t>
  </si>
  <si>
    <t>Бирючина колонновидная</t>
  </si>
  <si>
    <t>Найдена</t>
  </si>
  <si>
    <t>Тургеневская</t>
  </si>
  <si>
    <t>Саженцы абрикоса (адаптированные для Московского региона)</t>
  </si>
  <si>
    <t>Жигулевский сувенир</t>
  </si>
  <si>
    <t>Саженцы груши</t>
  </si>
  <si>
    <t>Лучистая</t>
  </si>
  <si>
    <t>Памятная</t>
  </si>
  <si>
    <t>Скороспелка</t>
  </si>
  <si>
    <t>Саженцы мультидеревьев груши</t>
  </si>
  <si>
    <t>Заречная ранняя</t>
  </si>
  <si>
    <t>Саженцы мультидеревьев яблони</t>
  </si>
  <si>
    <t>Старт (3-4 прививки на дереве + базовый сорт; привито более чем 40 коллекционными сортами: Граф Эззо, Пирос, Поклон Шукшину, Легенда, Благовест, Галида, Рашида...)</t>
  </si>
  <si>
    <t>6 694</t>
  </si>
  <si>
    <t>Саженцы плодовых кустарников с комом земли</t>
  </si>
  <si>
    <t>Саженцы жимолости</t>
  </si>
  <si>
    <t>7</t>
  </si>
  <si>
    <t>Саженцы мультидеревьев абрикоса</t>
  </si>
  <si>
    <t>Саженцы мультидеревьев черешни</t>
  </si>
  <si>
    <t>Основной сорт - Графиня/Жигулёвский сувенир + 3-4 прививки в кроне (Голд Рич, Саратовский рубин, Алеша, Эдельвейс, Лунатик, Иркутский)</t>
  </si>
  <si>
    <t>Основной сорт - Ренклод Колхозный (жёлтый) + 3-4 прививки в кроне (Президент, Венгерка Московская, Голливуд, Память Тимирязева, алыча Иволга)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</si>
  <si>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</si>
  <si>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Ассоль</t>
  </si>
  <si>
    <t>Золушка</t>
  </si>
  <si>
    <t>Исаевская</t>
  </si>
  <si>
    <t>Кенгинская</t>
  </si>
  <si>
    <t>Лазурит</t>
  </si>
  <si>
    <t>Лебедушка</t>
  </si>
  <si>
    <t>Нарымская</t>
  </si>
  <si>
    <t>Сибирячка</t>
  </si>
  <si>
    <t>Синий шар</t>
  </si>
  <si>
    <t>Томичка</t>
  </si>
  <si>
    <t>Старк Эрлист</t>
  </si>
  <si>
    <t>Апрельское</t>
  </si>
  <si>
    <t>Амфора</t>
  </si>
  <si>
    <t>Бакчарский великан</t>
  </si>
  <si>
    <t>Гордость Бакчара</t>
  </si>
  <si>
    <t>Длинноплодная</t>
  </si>
  <si>
    <t>Нимфа</t>
  </si>
  <si>
    <t>Фианит</t>
  </si>
  <si>
    <t>Югана</t>
  </si>
  <si>
    <t>Славянка</t>
  </si>
  <si>
    <t>Бажовская</t>
  </si>
  <si>
    <t>Нюрсинка</t>
  </si>
  <si>
    <t>8</t>
  </si>
  <si>
    <t>Дарунок</t>
  </si>
  <si>
    <t>Январская</t>
  </si>
  <si>
    <t>Минимальная сумма оптового заказа 100 000 руб.</t>
  </si>
  <si>
    <t>Минимальное количество каждого сорта ОКС в заказе - 30 шт. Заказ по одной позиции должен быть кратным 10 (30, 50, 100 шт.)</t>
  </si>
  <si>
    <t>9</t>
  </si>
  <si>
    <t xml:space="preserve">Айнур </t>
  </si>
  <si>
    <t xml:space="preserve">Бельфлер-китайка </t>
  </si>
  <si>
    <t xml:space="preserve">Имант </t>
  </si>
  <si>
    <t>Роялти</t>
  </si>
  <si>
    <t xml:space="preserve">Синап Северный </t>
  </si>
  <si>
    <t>Успенское</t>
  </si>
  <si>
    <t>Хоней Крисп</t>
  </si>
  <si>
    <t>Spring fire</t>
  </si>
  <si>
    <t>Маковецкого</t>
  </si>
  <si>
    <t>Ред обелиск</t>
  </si>
  <si>
    <t>Рудольф</t>
  </si>
  <si>
    <t>Саженцы яблони на клоновом подвое 54-118 (полукарлик) 1-летние</t>
  </si>
  <si>
    <t>Саженцы груши 1-летние на семенном подвое</t>
  </si>
  <si>
    <t>Десертная</t>
  </si>
  <si>
    <t xml:space="preserve">Москвичка </t>
  </si>
  <si>
    <t xml:space="preserve">Мраморная </t>
  </si>
  <si>
    <t xml:space="preserve">Яковлевская </t>
  </si>
  <si>
    <t>Размер саженца, см</t>
  </si>
  <si>
    <t>70-120</t>
  </si>
  <si>
    <t>Остаток</t>
  </si>
  <si>
    <t>700</t>
  </si>
  <si>
    <t>Орловское полосатое</t>
  </si>
  <si>
    <t>1200</t>
  </si>
  <si>
    <t>Саженцы яблони на клоновом подвое 54-118 (полукарлик) 2-летние</t>
  </si>
  <si>
    <t>450</t>
  </si>
  <si>
    <t>1000</t>
  </si>
  <si>
    <t>1500</t>
  </si>
  <si>
    <t>250</t>
  </si>
  <si>
    <t>800</t>
  </si>
  <si>
    <t>2000</t>
  </si>
  <si>
    <t>200</t>
  </si>
  <si>
    <t>Саженцы декоративной яблони 1-летние на клоновом подвое 54-118 (полукарлик)</t>
  </si>
  <si>
    <t>500</t>
  </si>
  <si>
    <t>300</t>
  </si>
  <si>
    <t>150</t>
  </si>
  <si>
    <t>80-120</t>
  </si>
  <si>
    <t>Саженцы декоративной яблони 2-летние на семенном подвое</t>
  </si>
  <si>
    <t>120-160</t>
  </si>
  <si>
    <t>Королева сада</t>
  </si>
  <si>
    <t>Эсмеральда</t>
  </si>
  <si>
    <t>Саженцы декоративных культур</t>
  </si>
  <si>
    <t>60-100</t>
  </si>
  <si>
    <t>Кизильник блестящий</t>
  </si>
  <si>
    <t>40-60</t>
  </si>
  <si>
    <t>60-80</t>
  </si>
  <si>
    <t>80-100</t>
  </si>
  <si>
    <t>100</t>
  </si>
  <si>
    <t>Боярышник Арнольда</t>
  </si>
  <si>
    <t>Виноград девичий</t>
  </si>
  <si>
    <t>50-80</t>
  </si>
  <si>
    <t>Сирень обыкновенная</t>
  </si>
  <si>
    <t>Пузыреплодник калинолистный</t>
  </si>
  <si>
    <t>Лох серебристый</t>
  </si>
  <si>
    <t>Снежноягодник</t>
  </si>
  <si>
    <t>При покупке на сумму свыше 350 000р. скидка 5%, от 500 000р. - 10%</t>
  </si>
  <si>
    <t>Крупномеры (WRB)</t>
  </si>
  <si>
    <t>Цена, руб.</t>
  </si>
  <si>
    <t>Прайс-лист оптовый на весну 2023 г.</t>
  </si>
  <si>
    <t>opt.bpit@gmail.com
+7-903-857-33-55 Владислав</t>
  </si>
  <si>
    <t>300-400</t>
  </si>
  <si>
    <t>Графиня</t>
  </si>
  <si>
    <t>Водолей</t>
  </si>
  <si>
    <t>Гера</t>
  </si>
  <si>
    <t>200-250</t>
  </si>
  <si>
    <t>Красавица Черненко</t>
  </si>
  <si>
    <t>250-300</t>
  </si>
  <si>
    <t>250-350</t>
  </si>
  <si>
    <t>Саженцы  черешни</t>
  </si>
  <si>
    <t>300-350</t>
  </si>
  <si>
    <t>Саженцы алычи (сливы русской)</t>
  </si>
  <si>
    <t>Крымские зори</t>
  </si>
  <si>
    <t>200-300</t>
  </si>
  <si>
    <t>Кентская</t>
  </si>
  <si>
    <t>Владимирская</t>
  </si>
  <si>
    <t>Основной сорт - Евразия + 3-4 прививки в кроне (Персиковая, Желтая ранняя, Утро, Венгерка Московская)</t>
  </si>
  <si>
    <t>Саженцы дюков (гибрид вишня-черешня)</t>
  </si>
  <si>
    <t>Спартанка</t>
  </si>
  <si>
    <t>Брянская розовая</t>
  </si>
  <si>
    <t>Ленинградская черная</t>
  </si>
  <si>
    <t>Сюрприз</t>
  </si>
  <si>
    <t>Ренклод советский</t>
  </si>
  <si>
    <t>Орловим</t>
  </si>
  <si>
    <t>Саженцы рябины</t>
  </si>
  <si>
    <t>Рябина обыкновенная</t>
  </si>
  <si>
    <t>300-400 Mst</t>
  </si>
  <si>
    <t>Саженцы боярышника</t>
  </si>
  <si>
    <t>Боярышник обыкновенный</t>
  </si>
  <si>
    <t>Россошанская красивая</t>
  </si>
  <si>
    <t>Куликовское</t>
  </si>
  <si>
    <t>Память Мичурина</t>
  </si>
  <si>
    <t>Саженцы колонновидной яблони</t>
  </si>
  <si>
    <t>Московское ожерелье</t>
  </si>
  <si>
    <t>150-200</t>
  </si>
  <si>
    <t>Основной сорт - Скороспелка из Мичуринска + 3-4 прививки в крону (Талгарская красавица и пр.)</t>
  </si>
  <si>
    <t>Основной сорт - Лучистая + 3-4 прививки в крону коллекционных сортов</t>
  </si>
  <si>
    <t>Медок</t>
  </si>
  <si>
    <t>100-180</t>
  </si>
  <si>
    <t>Голландская</t>
  </si>
  <si>
    <t>Велка</t>
  </si>
  <si>
    <t>3</t>
  </si>
  <si>
    <t>Харитоновская</t>
  </si>
  <si>
    <t>Лебедянская</t>
  </si>
  <si>
    <t>Чудо-вишня</t>
  </si>
  <si>
    <t>Этюд</t>
  </si>
  <si>
    <t>Иволга</t>
  </si>
  <si>
    <t>Светлана приморская</t>
  </si>
  <si>
    <t>Красный шар</t>
  </si>
  <si>
    <t>Царская</t>
  </si>
  <si>
    <t>Фаворит</t>
  </si>
  <si>
    <t>Саженцы  гибридов</t>
  </si>
  <si>
    <t>Гибрид слива*абрикос (Плумкот / Plumcot)</t>
  </si>
  <si>
    <t>Основной сорт - Брянская розовая + 1-3 прививки в кроне (Слава Жукова, Валерий Чкалов, Овстуженка)</t>
  </si>
  <si>
    <t>180-250</t>
  </si>
  <si>
    <t>Облачинская</t>
  </si>
  <si>
    <t>Гриот Сиридко</t>
  </si>
  <si>
    <t>Коллективная</t>
  </si>
  <si>
    <t>Саженцы шелковицы</t>
  </si>
  <si>
    <t>Шелковица черная</t>
  </si>
  <si>
    <t>Валюта</t>
  </si>
  <si>
    <t>Морозовка</t>
  </si>
  <si>
    <t>Саженцы мультидеревьев вишни</t>
  </si>
  <si>
    <t>Основной сорт - Кентская + 3-4 прививки в крону (Шоколадница, Молодежная, Тургеневская, Жуковская)</t>
  </si>
  <si>
    <t>Основной сорт - Прима + 3-4 прививки в крону (Шоколадница, Молодежная, Тургеневская, Жуковская)</t>
  </si>
  <si>
    <t>Шпанка ранняя</t>
  </si>
  <si>
    <t>Ивановна</t>
  </si>
  <si>
    <t>Мичуринская красавица</t>
  </si>
  <si>
    <t>Титан</t>
  </si>
  <si>
    <t>Саженцы крыжовника</t>
  </si>
  <si>
    <t>Саженцы калины</t>
  </si>
  <si>
    <t>Великоплодная</t>
  </si>
  <si>
    <t>Саженцы малины</t>
  </si>
  <si>
    <t>Метеор</t>
  </si>
  <si>
    <t>Пересвет</t>
  </si>
  <si>
    <t>Спутница</t>
  </si>
  <si>
    <t>WRB</t>
  </si>
  <si>
    <t>ОКС</t>
  </si>
  <si>
    <t>В наличии также эксклюзивные деревья 10+ лет различных культур по запросу по цене от 15000 руб.</t>
  </si>
  <si>
    <t>Ласточка (карл.)</t>
  </si>
  <si>
    <t>Причуда  (карл.)</t>
  </si>
  <si>
    <t>400</t>
  </si>
  <si>
    <t>Воргуль</t>
  </si>
  <si>
    <t>750</t>
  </si>
  <si>
    <t>1300</t>
  </si>
  <si>
    <t>2100</t>
  </si>
  <si>
    <t>Медуница</t>
  </si>
  <si>
    <t>Спартан</t>
  </si>
  <si>
    <t>Брянское</t>
  </si>
  <si>
    <t>2400</t>
  </si>
  <si>
    <t>3000</t>
  </si>
  <si>
    <t>Лада</t>
  </si>
  <si>
    <t>Памяти Яковлева</t>
  </si>
  <si>
    <t>Просто Мария</t>
  </si>
  <si>
    <t>Россошанская красавица</t>
  </si>
  <si>
    <t>Саженцы черешни 1-летние на семенном подвое</t>
  </si>
  <si>
    <t>Лена</t>
  </si>
  <si>
    <t>Подарок Степанову</t>
  </si>
  <si>
    <t>Слава Жукова</t>
  </si>
  <si>
    <t>Тютчевка</t>
  </si>
  <si>
    <t>Саженцы дюков 1-летние на семенном подвое</t>
  </si>
  <si>
    <t xml:space="preserve">Спартанка </t>
  </si>
  <si>
    <t xml:space="preserve">Чудо-вишня </t>
  </si>
  <si>
    <t>Саженцы персика 1-летние на семенном подвое</t>
  </si>
  <si>
    <t>Саратовский ранний</t>
  </si>
  <si>
    <t>Саженцы абрикоса 2-летние на семенном подвое</t>
  </si>
  <si>
    <t>140-180</t>
  </si>
  <si>
    <t>20-40</t>
  </si>
  <si>
    <t>50-70</t>
  </si>
  <si>
    <t>Барбарис Тунберга (зел.)</t>
  </si>
  <si>
    <t>5000</t>
  </si>
  <si>
    <t>60-120</t>
  </si>
  <si>
    <t>9999</t>
  </si>
  <si>
    <t>4000</t>
  </si>
  <si>
    <t>10-30</t>
  </si>
  <si>
    <t xml:space="preserve">      САЖЕНЦЫ С ЗАКРЫТОЙ КОРНЕВОЙ СИСТЕМОЙ (ЗКС)</t>
  </si>
  <si>
    <t>Катальпа</t>
  </si>
  <si>
    <t>С2</t>
  </si>
  <si>
    <t>Конт.</t>
  </si>
  <si>
    <t>Саженцы плодовых кустарников</t>
  </si>
  <si>
    <t>Таганка</t>
  </si>
  <si>
    <t>Хэритейдж</t>
  </si>
  <si>
    <t>С3</t>
  </si>
  <si>
    <t>Саженцы жимолости с ЗКС</t>
  </si>
  <si>
    <t>Голубка</t>
  </si>
  <si>
    <t>Татьяна</t>
  </si>
  <si>
    <t>Сильгинка (14)</t>
  </si>
  <si>
    <t>Бакчарский великан (13)</t>
  </si>
  <si>
    <t>Чулымская</t>
  </si>
  <si>
    <t>Синий шарик (8)</t>
  </si>
  <si>
    <t>С5</t>
  </si>
  <si>
    <t>Саженцы плодовых деревьев с ЗКС</t>
  </si>
  <si>
    <t>Саженцы рябины с ЗКС</t>
  </si>
  <si>
    <t>Саженцы яблони с ЗКС</t>
  </si>
  <si>
    <t>Алеся (карлик)</t>
  </si>
  <si>
    <t>4 431</t>
  </si>
  <si>
    <t>Богатырь (полукарлик)</t>
  </si>
  <si>
    <t>Беркутовское (полукарлик)</t>
  </si>
  <si>
    <t>9 320</t>
  </si>
  <si>
    <t>Грушовка Московская (карлик)</t>
  </si>
  <si>
    <t>5 082</t>
  </si>
  <si>
    <t>Имант (карлик)</t>
  </si>
  <si>
    <t>9 970</t>
  </si>
  <si>
    <t>Коричное полосатое (карлик)</t>
  </si>
  <si>
    <t>7 323</t>
  </si>
  <si>
    <t>Лигол (полукарлик)</t>
  </si>
  <si>
    <t>6 146</t>
  </si>
  <si>
    <t>Мелба (карлик)</t>
  </si>
  <si>
    <t>4 750</t>
  </si>
  <si>
    <t>Надзейный (карлик)</t>
  </si>
  <si>
    <t>8 218</t>
  </si>
  <si>
    <t>Синап Орловский (карлик)</t>
  </si>
  <si>
    <t>4 933</t>
  </si>
  <si>
    <t>Синап Северный (карлик)</t>
  </si>
  <si>
    <t>5 084</t>
  </si>
  <si>
    <t>С6</t>
  </si>
  <si>
    <t>С10</t>
  </si>
  <si>
    <t>Саженцы калины с ЗКС</t>
  </si>
  <si>
    <t/>
  </si>
  <si>
    <t>Таёжные рубины</t>
  </si>
  <si>
    <t>Саженцы малины с ЗКС</t>
  </si>
  <si>
    <t>Саженцы облепихи с ЗКС</t>
  </si>
  <si>
    <t>Гном</t>
  </si>
  <si>
    <t>Саженцы смородины черной с ЗКС</t>
  </si>
  <si>
    <t>Селеченская-2</t>
  </si>
  <si>
    <t>Экзотика</t>
  </si>
  <si>
    <t>4 209</t>
  </si>
  <si>
    <t>Бульдонеж</t>
  </si>
  <si>
    <t>Дейция</t>
  </si>
  <si>
    <t>Дуб черешчатый</t>
  </si>
  <si>
    <t>Ива извилистая</t>
  </si>
  <si>
    <t>Спирея Вангутта</t>
  </si>
  <si>
    <t>Спирея Грефшайм</t>
  </si>
  <si>
    <t>7 287</t>
  </si>
  <si>
    <t>Форзиция</t>
  </si>
  <si>
    <t xml:space="preserve">Чубушник </t>
  </si>
  <si>
    <t>4 198</t>
  </si>
  <si>
    <t>140-160</t>
  </si>
  <si>
    <t>10-20</t>
  </si>
  <si>
    <t>Саженцы смородины зеленоплодной с ЗКС</t>
  </si>
  <si>
    <t>Изумрудное ожерелье</t>
  </si>
  <si>
    <t>Снежная королева</t>
  </si>
  <si>
    <t>Челябинский слабошиповатый</t>
  </si>
  <si>
    <t>Уральский бесшипый</t>
  </si>
  <si>
    <t>Берилл</t>
  </si>
  <si>
    <t>Уральский изумруд</t>
  </si>
  <si>
    <t>Шершневский</t>
  </si>
  <si>
    <t>Малахит</t>
  </si>
  <si>
    <t>Командор</t>
  </si>
  <si>
    <t>Консул</t>
  </si>
  <si>
    <t>Уральский виноград</t>
  </si>
  <si>
    <t>ЗКС</t>
  </si>
  <si>
    <t>Воронежский кустовой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</si>
</sst>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  <numFmt numFmtId="169" formatCode="_-* #,##0\ [$₽-419]_-;\-* #,##0\ [$₽-419]_-;_-* &quot;-&quot;\ [$₽-419]_-;_-@_-"/>
    <numFmt numFmtId="170" formatCode="_-* #,##0\ [$₽-419]_-;\-* #,##0\ [$₽-419]_-;_-* &quot;-&quot;??\ [$₽-419]_-;_-@_-"/>
    <numFmt numFmtId="171" formatCode="#,##0\ &quot;₽&quot;"/>
  </numFmts>
  <fonts count="3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u/>
      <sz val="8"/>
      <color theme="10"/>
      <name val="Arial"/>
      <family val="2"/>
      <charset val="1"/>
    </font>
    <font>
      <b/>
      <i/>
      <sz val="11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FF0000"/>
      <name val="Arial"/>
      <family val="2"/>
      <charset val="204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i/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/>
    <xf numFmtId="0" fontId="1" fillId="0" borderId="0"/>
    <xf numFmtId="0" fontId="9" fillId="0" borderId="0"/>
  </cellStyleXfs>
  <cellXfs count="224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7" fontId="4" fillId="2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165" fontId="10" fillId="2" borderId="9" xfId="0" applyNumberFormat="1" applyFont="1" applyFill="1" applyBorder="1" applyAlignment="1">
      <alignment horizontal="center" vertical="top" wrapText="1"/>
    </xf>
    <xf numFmtId="3" fontId="10" fillId="2" borderId="9" xfId="0" applyNumberFormat="1" applyFont="1" applyFill="1" applyBorder="1" applyAlignment="1">
      <alignment horizontal="center" vertical="top" wrapText="1"/>
    </xf>
    <xf numFmtId="166" fontId="10" fillId="0" borderId="9" xfId="0" applyNumberFormat="1" applyFont="1" applyFill="1" applyBorder="1" applyAlignment="1">
      <alignment horizontal="center" vertical="top" wrapText="1"/>
    </xf>
    <xf numFmtId="166" fontId="10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49" fontId="4" fillId="2" borderId="9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right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1" fontId="6" fillId="0" borderId="9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5" fillId="4" borderId="1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right"/>
    </xf>
    <xf numFmtId="3" fontId="6" fillId="3" borderId="1" xfId="1" applyNumberFormat="1" applyFont="1" applyFill="1" applyBorder="1" applyAlignment="1">
      <alignment horizontal="center" vertical="top" wrapText="1"/>
    </xf>
    <xf numFmtId="3" fontId="19" fillId="3" borderId="9" xfId="0" applyNumberFormat="1" applyFont="1" applyFill="1" applyBorder="1" applyAlignment="1">
      <alignment horizontal="center" vertical="top" wrapText="1"/>
    </xf>
    <xf numFmtId="3" fontId="19" fillId="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4" fillId="5" borderId="9" xfId="0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3" fontId="17" fillId="0" borderId="14" xfId="0" applyNumberFormat="1" applyFont="1" applyFill="1" applyBorder="1" applyAlignment="1">
      <alignment horizontal="center" vertical="top" wrapText="1"/>
    </xf>
    <xf numFmtId="0" fontId="17" fillId="0" borderId="14" xfId="0" applyNumberFormat="1" applyFont="1" applyFill="1" applyBorder="1" applyAlignment="1">
      <alignment horizontal="center" vertical="top" wrapText="1"/>
    </xf>
    <xf numFmtId="166" fontId="17" fillId="0" borderId="14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Border="1" applyAlignment="1">
      <alignment horizontal="left"/>
    </xf>
    <xf numFmtId="168" fontId="10" fillId="2" borderId="14" xfId="0" applyNumberFormat="1" applyFont="1" applyFill="1" applyBorder="1" applyAlignment="1">
      <alignment horizontal="right" vertical="top" wrapText="1"/>
    </xf>
    <xf numFmtId="168" fontId="10" fillId="2" borderId="14" xfId="0" applyNumberFormat="1" applyFont="1" applyFill="1" applyBorder="1" applyAlignment="1">
      <alignment horizontal="right" vertical="center" wrapText="1"/>
    </xf>
    <xf numFmtId="168" fontId="4" fillId="2" borderId="14" xfId="0" applyNumberFormat="1" applyFont="1" applyFill="1" applyBorder="1" applyAlignment="1">
      <alignment horizontal="center" vertical="top" wrapText="1"/>
    </xf>
    <xf numFmtId="168" fontId="18" fillId="2" borderId="14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5" fontId="6" fillId="2" borderId="14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right" vertical="top" wrapText="1"/>
    </xf>
    <xf numFmtId="169" fontId="4" fillId="2" borderId="1" xfId="0" applyNumberFormat="1" applyFont="1" applyFill="1" applyBorder="1" applyAlignment="1">
      <alignment horizontal="center" vertical="top" wrapText="1"/>
    </xf>
    <xf numFmtId="169" fontId="10" fillId="2" borderId="1" xfId="0" applyNumberFormat="1" applyFont="1" applyFill="1" applyBorder="1" applyAlignment="1">
      <alignment horizontal="center" vertical="top" wrapText="1"/>
    </xf>
    <xf numFmtId="170" fontId="6" fillId="0" borderId="14" xfId="0" applyNumberFormat="1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top" wrapText="1"/>
    </xf>
    <xf numFmtId="49" fontId="17" fillId="0" borderId="14" xfId="0" applyNumberFormat="1" applyFont="1" applyFill="1" applyBorder="1" applyAlignment="1">
      <alignment horizontal="right" vertical="top" wrapText="1"/>
    </xf>
    <xf numFmtId="3" fontId="17" fillId="3" borderId="14" xfId="1" applyNumberFormat="1" applyFont="1" applyFill="1" applyBorder="1" applyAlignment="1">
      <alignment horizontal="center" vertical="top" wrapText="1"/>
    </xf>
    <xf numFmtId="1" fontId="17" fillId="0" borderId="14" xfId="0" applyNumberFormat="1" applyFont="1" applyFill="1" applyBorder="1" applyAlignment="1">
      <alignment horizontal="right" vertical="top" wrapText="1"/>
    </xf>
    <xf numFmtId="0" fontId="13" fillId="4" borderId="10" xfId="0" applyNumberFormat="1" applyFont="1" applyFill="1" applyBorder="1" applyAlignment="1">
      <alignment vertical="center" wrapText="1"/>
    </xf>
    <xf numFmtId="166" fontId="10" fillId="0" borderId="1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right"/>
    </xf>
    <xf numFmtId="3" fontId="19" fillId="3" borderId="1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center" vertical="top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 vertical="top" wrapText="1"/>
    </xf>
    <xf numFmtId="3" fontId="19" fillId="3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10" fillId="0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3" fontId="10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171" fontId="10" fillId="2" borderId="14" xfId="0" applyNumberFormat="1" applyFont="1" applyFill="1" applyBorder="1" applyAlignment="1">
      <alignment horizontal="right" vertical="top" wrapText="1"/>
    </xf>
    <xf numFmtId="171" fontId="10" fillId="2" borderId="9" xfId="0" applyNumberFormat="1" applyFont="1" applyFill="1" applyBorder="1" applyAlignment="1">
      <alignment horizontal="right" vertical="top" wrapText="1"/>
    </xf>
    <xf numFmtId="171" fontId="10" fillId="2" borderId="9" xfId="0" applyNumberFormat="1" applyFont="1" applyFill="1" applyBorder="1" applyAlignment="1">
      <alignment horizontal="right" vertical="center" wrapText="1"/>
    </xf>
    <xf numFmtId="171" fontId="4" fillId="2" borderId="9" xfId="0" applyNumberFormat="1" applyFont="1" applyFill="1" applyBorder="1" applyAlignment="1">
      <alignment horizontal="center" vertical="top" wrapText="1"/>
    </xf>
    <xf numFmtId="171" fontId="10" fillId="2" borderId="14" xfId="0" applyNumberFormat="1" applyFont="1" applyFill="1" applyBorder="1" applyAlignment="1">
      <alignment horizontal="right" vertical="center" wrapText="1"/>
    </xf>
    <xf numFmtId="171" fontId="10" fillId="0" borderId="9" xfId="0" applyNumberFormat="1" applyFont="1" applyFill="1" applyBorder="1" applyAlignment="1">
      <alignment horizontal="right" vertical="top" wrapText="1"/>
    </xf>
    <xf numFmtId="171" fontId="10" fillId="0" borderId="14" xfId="0" applyNumberFormat="1" applyFont="1" applyFill="1" applyBorder="1" applyAlignment="1">
      <alignment horizontal="right" vertical="top" wrapText="1"/>
    </xf>
    <xf numFmtId="171" fontId="6" fillId="0" borderId="1" xfId="0" applyNumberFormat="1" applyFont="1" applyFill="1" applyBorder="1" applyAlignment="1">
      <alignment horizontal="right" vertical="top" wrapText="1"/>
    </xf>
    <xf numFmtId="171" fontId="6" fillId="0" borderId="14" xfId="0" applyNumberFormat="1" applyFont="1" applyFill="1" applyBorder="1" applyAlignment="1">
      <alignment horizontal="right" vertical="top" wrapText="1"/>
    </xf>
    <xf numFmtId="171" fontId="17" fillId="0" borderId="14" xfId="0" applyNumberFormat="1" applyFont="1" applyFill="1" applyBorder="1" applyAlignment="1">
      <alignment horizontal="right" vertical="top" wrapText="1"/>
    </xf>
    <xf numFmtId="171" fontId="16" fillId="0" borderId="0" xfId="0" applyNumberFormat="1" applyFont="1" applyAlignment="1">
      <alignment horizontal="right"/>
    </xf>
    <xf numFmtId="171" fontId="13" fillId="4" borderId="12" xfId="0" applyNumberFormat="1" applyFont="1" applyFill="1" applyBorder="1" applyAlignment="1">
      <alignment vertical="center" wrapText="1"/>
    </xf>
    <xf numFmtId="171" fontId="0" fillId="0" borderId="9" xfId="0" applyNumberFormat="1" applyBorder="1" applyAlignment="1">
      <alignment horizontal="left"/>
    </xf>
    <xf numFmtId="171" fontId="10" fillId="0" borderId="9" xfId="0" applyNumberFormat="1" applyFont="1" applyFill="1" applyBorder="1" applyAlignment="1">
      <alignment horizontal="right" vertical="center" wrapText="1"/>
    </xf>
    <xf numFmtId="171" fontId="10" fillId="0" borderId="14" xfId="0" applyNumberFormat="1" applyFont="1" applyFill="1" applyBorder="1" applyAlignment="1">
      <alignment horizontal="right" vertical="center" wrapText="1"/>
    </xf>
    <xf numFmtId="171" fontId="0" fillId="0" borderId="14" xfId="0" applyNumberFormat="1" applyBorder="1" applyAlignment="1">
      <alignment horizontal="left"/>
    </xf>
    <xf numFmtId="171" fontId="2" fillId="0" borderId="14" xfId="0" applyNumberFormat="1" applyFont="1" applyBorder="1" applyAlignment="1">
      <alignment horizontal="right"/>
    </xf>
    <xf numFmtId="169" fontId="10" fillId="2" borderId="14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0" fontId="10" fillId="2" borderId="14" xfId="0" applyNumberFormat="1" applyFont="1" applyFill="1" applyBorder="1" applyAlignment="1">
      <alignment horizontal="center" vertical="top" wrapText="1"/>
    </xf>
    <xf numFmtId="169" fontId="4" fillId="2" borderId="14" xfId="0" applyNumberFormat="1" applyFont="1" applyFill="1" applyBorder="1" applyAlignment="1">
      <alignment horizontal="center" vertical="top" wrapText="1"/>
    </xf>
    <xf numFmtId="0" fontId="4" fillId="2" borderId="14" xfId="0" applyNumberFormat="1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71" fontId="10" fillId="0" borderId="14" xfId="0" applyNumberFormat="1" applyFont="1" applyBorder="1" applyAlignment="1">
      <alignment horizontal="right" vertical="top" wrapText="1"/>
    </xf>
    <xf numFmtId="1" fontId="10" fillId="0" borderId="14" xfId="0" applyNumberFormat="1" applyFont="1" applyBorder="1" applyAlignment="1">
      <alignment horizontal="right" vertical="top" wrapText="1"/>
    </xf>
    <xf numFmtId="165" fontId="10" fillId="6" borderId="14" xfId="0" applyNumberFormat="1" applyFont="1" applyFill="1" applyBorder="1" applyAlignment="1">
      <alignment horizontal="center" vertical="top" wrapText="1"/>
    </xf>
    <xf numFmtId="3" fontId="10" fillId="6" borderId="14" xfId="0" applyNumberFormat="1" applyFont="1" applyFill="1" applyBorder="1" applyAlignment="1">
      <alignment horizontal="center" vertical="top" wrapText="1"/>
    </xf>
    <xf numFmtId="3" fontId="25" fillId="0" borderId="14" xfId="5" applyNumberFormat="1" applyFont="1" applyFill="1" applyBorder="1" applyAlignment="1">
      <alignment horizontal="center" vertical="top" wrapText="1"/>
    </xf>
    <xf numFmtId="3" fontId="25" fillId="6" borderId="14" xfId="0" applyNumberFormat="1" applyFont="1" applyFill="1" applyBorder="1" applyAlignment="1">
      <alignment horizontal="center" vertical="top" wrapText="1"/>
    </xf>
    <xf numFmtId="3" fontId="25" fillId="0" borderId="14" xfId="0" applyNumberFormat="1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171" fontId="10" fillId="6" borderId="14" xfId="0" applyNumberFormat="1" applyFont="1" applyFill="1" applyBorder="1" applyAlignment="1">
      <alignment horizontal="right" vertical="top" wrapText="1"/>
    </xf>
    <xf numFmtId="171" fontId="26" fillId="6" borderId="14" xfId="0" applyNumberFormat="1" applyFont="1" applyFill="1" applyBorder="1" applyAlignment="1">
      <alignment horizontal="right" vertical="top" wrapText="1"/>
    </xf>
    <xf numFmtId="3" fontId="25" fillId="6" borderId="14" xfId="5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171" fontId="27" fillId="0" borderId="14" xfId="0" applyNumberFormat="1" applyFont="1" applyBorder="1" applyAlignment="1">
      <alignment horizontal="right" vertical="top" wrapText="1"/>
    </xf>
    <xf numFmtId="171" fontId="28" fillId="0" borderId="14" xfId="0" applyNumberFormat="1" applyFont="1" applyBorder="1" applyAlignment="1">
      <alignment horizontal="right" vertical="top" wrapText="1"/>
    </xf>
    <xf numFmtId="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49" fontId="27" fillId="0" borderId="14" xfId="0" applyNumberFormat="1" applyFont="1" applyBorder="1" applyAlignment="1">
      <alignment horizontal="center" vertical="top" wrapText="1"/>
    </xf>
    <xf numFmtId="165" fontId="10" fillId="6" borderId="14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right" vertical="top" wrapText="1"/>
    </xf>
    <xf numFmtId="0" fontId="12" fillId="0" borderId="14" xfId="0" applyFont="1" applyBorder="1"/>
    <xf numFmtId="3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71" fontId="10" fillId="0" borderId="14" xfId="0" applyNumberFormat="1" applyFont="1" applyBorder="1" applyAlignment="1">
      <alignment horizontal="right" wrapText="1"/>
    </xf>
    <xf numFmtId="0" fontId="12" fillId="0" borderId="14" xfId="0" applyFont="1" applyBorder="1" applyAlignment="1"/>
    <xf numFmtId="1" fontId="10" fillId="0" borderId="14" xfId="0" applyNumberFormat="1" applyFont="1" applyBorder="1" applyAlignment="1">
      <alignment horizontal="right" wrapText="1"/>
    </xf>
    <xf numFmtId="165" fontId="10" fillId="6" borderId="14" xfId="0" applyNumberFormat="1" applyFont="1" applyFill="1" applyBorder="1" applyAlignment="1">
      <alignment horizontal="center" wrapText="1"/>
    </xf>
    <xf numFmtId="0" fontId="17" fillId="0" borderId="14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30" fillId="0" borderId="14" xfId="1" applyNumberFormat="1" applyFont="1" applyFill="1" applyBorder="1" applyAlignment="1">
      <alignment horizontal="left" vertical="top" wrapText="1"/>
    </xf>
    <xf numFmtId="0" fontId="31" fillId="0" borderId="14" xfId="1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0" fontId="17" fillId="0" borderId="14" xfId="1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14" fillId="4" borderId="1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top" wrapText="1"/>
    </xf>
    <xf numFmtId="0" fontId="30" fillId="0" borderId="9" xfId="1" applyNumberFormat="1" applyFont="1" applyFill="1" applyBorder="1" applyAlignment="1">
      <alignment horizontal="left" vertical="top" wrapText="1"/>
    </xf>
    <xf numFmtId="0" fontId="30" fillId="0" borderId="11" xfId="1" applyNumberFormat="1" applyFont="1" applyFill="1" applyBorder="1" applyAlignment="1">
      <alignment horizontal="left" vertical="top" wrapText="1"/>
    </xf>
    <xf numFmtId="0" fontId="14" fillId="4" borderId="9" xfId="0" applyNumberFormat="1" applyFont="1" applyFill="1" applyBorder="1" applyAlignment="1">
      <alignment horizontal="center" vertical="top" wrapText="1"/>
    </xf>
    <xf numFmtId="0" fontId="32" fillId="0" borderId="14" xfId="0" applyNumberFormat="1" applyFont="1" applyFill="1" applyBorder="1" applyAlignment="1">
      <alignment horizontal="left" vertical="top" wrapText="1"/>
    </xf>
    <xf numFmtId="0" fontId="32" fillId="0" borderId="9" xfId="0" applyNumberFormat="1" applyFont="1" applyFill="1" applyBorder="1" applyAlignment="1">
      <alignment horizontal="left" vertical="top" wrapText="1"/>
    </xf>
    <xf numFmtId="0" fontId="17" fillId="0" borderId="9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2" borderId="9" xfId="1" applyNumberFormat="1" applyFont="1" applyFill="1" applyBorder="1" applyAlignment="1">
      <alignment horizontal="left" vertical="top" wrapText="1"/>
    </xf>
    <xf numFmtId="0" fontId="17" fillId="0" borderId="14" xfId="0" applyFont="1" applyBorder="1"/>
    <xf numFmtId="0" fontId="17" fillId="2" borderId="14" xfId="1" applyNumberFormat="1" applyFont="1" applyFill="1" applyBorder="1" applyAlignment="1">
      <alignment horizontal="left" vertical="top" wrapText="1"/>
    </xf>
    <xf numFmtId="0" fontId="14" fillId="4" borderId="11" xfId="0" applyNumberFormat="1" applyFont="1" applyFill="1" applyBorder="1" applyAlignment="1">
      <alignment horizontal="center" vertical="top" wrapText="1"/>
    </xf>
    <xf numFmtId="0" fontId="14" fillId="4" borderId="14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wrapText="1"/>
    </xf>
    <xf numFmtId="0" fontId="33" fillId="5" borderId="14" xfId="0" applyFont="1" applyFill="1" applyBorder="1" applyAlignment="1">
      <alignment horizontal="center" vertical="top" wrapText="1"/>
    </xf>
    <xf numFmtId="0" fontId="34" fillId="6" borderId="14" xfId="5" applyFont="1" applyFill="1" applyBorder="1" applyAlignment="1">
      <alignment horizontal="left" vertical="top" wrapText="1"/>
    </xf>
    <xf numFmtId="0" fontId="33" fillId="5" borderId="14" xfId="0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6" fillId="5" borderId="14" xfId="5" applyFont="1" applyFill="1" applyBorder="1" applyAlignment="1">
      <alignment horizontal="center" vertical="top" wrapText="1"/>
    </xf>
    <xf numFmtId="0" fontId="34" fillId="6" borderId="14" xfId="0" applyFont="1" applyFill="1" applyBorder="1" applyAlignment="1">
      <alignment horizontal="left" vertical="top" wrapText="1"/>
    </xf>
    <xf numFmtId="1" fontId="11" fillId="0" borderId="0" xfId="0" applyNumberFormat="1" applyFont="1" applyAlignment="1">
      <alignment horizontal="right"/>
    </xf>
    <xf numFmtId="171" fontId="26" fillId="2" borderId="9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top"/>
    </xf>
    <xf numFmtId="171" fontId="8" fillId="2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4" fillId="4" borderId="11" xfId="0" applyNumberFormat="1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2" xfId="1" applyNumberFormat="1" applyFont="1" applyFill="1" applyBorder="1" applyAlignment="1">
      <alignment horizontal="center" vertical="center" wrapText="1"/>
    </xf>
  </cellXfs>
  <cellStyles count="6">
    <cellStyle name="TableStyleLight1" xfId="5"/>
    <cellStyle name="Гиперссылка 2" xfId="3"/>
    <cellStyle name="Обычный" xfId="0" builtinId="0"/>
    <cellStyle name="Обычный 2" xfId="4"/>
    <cellStyle name="Обычный 3" xfId="2"/>
    <cellStyle name="Обычный_TDShee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76200</xdr:rowOff>
    </xdr:from>
    <xdr:to>
      <xdr:col>2</xdr:col>
      <xdr:colOff>352424</xdr:colOff>
      <xdr:row>0</xdr:row>
      <xdr:rowOff>1019175</xdr:rowOff>
    </xdr:to>
    <xdr:pic>
      <xdr:nvPicPr>
        <xdr:cNvPr id="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499" y="76200"/>
          <a:ext cx="2600325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09"/>
  <sheetViews>
    <sheetView tabSelected="1" zoomScaleNormal="100" workbookViewId="0">
      <pane ySplit="9" topLeftCell="A10" activePane="bottomLeft" state="frozen"/>
      <selection activeCell="B1" sqref="B1"/>
      <selection pane="bottomLeft" activeCell="H12" sqref="H12"/>
    </sheetView>
  </sheetViews>
  <sheetFormatPr defaultColWidth="10.6640625" defaultRowHeight="11.25" outlineLevelRow="5" x14ac:dyDescent="0.2"/>
  <cols>
    <col min="1" max="1" width="1.6640625" customWidth="1"/>
    <col min="2" max="2" width="41" customWidth="1"/>
    <col min="3" max="3" width="8.1640625" style="15" customWidth="1"/>
    <col min="4" max="4" width="10" style="22" customWidth="1"/>
    <col min="5" max="5" width="6" style="23" customWidth="1"/>
    <col min="6" max="6" width="8.6640625" style="27" customWidth="1"/>
    <col min="7" max="7" width="7.1640625" style="27" customWidth="1"/>
    <col min="8" max="8" width="7.6640625" style="18" customWidth="1"/>
    <col min="9" max="9" width="12.5" style="25" customWidth="1"/>
    <col min="10" max="10" width="6.1640625" customWidth="1"/>
  </cols>
  <sheetData>
    <row r="1" spans="1:9" s="1" customFormat="1" ht="89.25" customHeight="1" x14ac:dyDescent="0.2">
      <c r="B1" s="196"/>
      <c r="C1" s="196"/>
      <c r="D1" s="196"/>
      <c r="E1" s="196"/>
      <c r="F1" s="196"/>
      <c r="G1" s="196"/>
      <c r="H1" s="196"/>
      <c r="I1" s="196"/>
    </row>
    <row r="2" spans="1:9" s="1" customFormat="1" ht="33" customHeight="1" x14ac:dyDescent="0.2">
      <c r="B2" s="201" t="s">
        <v>150</v>
      </c>
      <c r="C2" s="201"/>
      <c r="D2" s="201"/>
      <c r="E2" s="201"/>
      <c r="F2" s="201"/>
      <c r="G2" s="201"/>
      <c r="H2" s="201"/>
      <c r="I2" s="201"/>
    </row>
    <row r="3" spans="1:9" s="66" customFormat="1" ht="14.25" x14ac:dyDescent="0.2">
      <c r="A3" s="212" t="s">
        <v>147</v>
      </c>
      <c r="B3" s="212"/>
      <c r="C3" s="212"/>
      <c r="D3" s="212"/>
      <c r="E3" s="212"/>
      <c r="F3" s="212"/>
      <c r="G3" s="212"/>
      <c r="H3" s="212"/>
      <c r="I3" s="212"/>
    </row>
    <row r="4" spans="1:9" s="66" customFormat="1" ht="14.25" x14ac:dyDescent="0.2">
      <c r="A4" s="212" t="s">
        <v>90</v>
      </c>
      <c r="B4" s="212"/>
      <c r="C4" s="212"/>
      <c r="D4" s="212"/>
      <c r="E4" s="212"/>
      <c r="F4" s="212"/>
      <c r="G4" s="212"/>
      <c r="H4" s="212"/>
      <c r="I4" s="212"/>
    </row>
    <row r="5" spans="1:9" s="66" customFormat="1" ht="35.25" customHeight="1" x14ac:dyDescent="0.2">
      <c r="A5" s="213" t="s">
        <v>91</v>
      </c>
      <c r="B5" s="213"/>
      <c r="C5" s="213"/>
      <c r="D5" s="213"/>
      <c r="E5" s="213"/>
      <c r="F5" s="213"/>
      <c r="G5" s="213"/>
      <c r="H5" s="213"/>
      <c r="I5" s="213"/>
    </row>
    <row r="6" spans="1:9" s="3" customFormat="1" ht="27.75" customHeight="1" x14ac:dyDescent="0.2">
      <c r="B6" s="214" t="s">
        <v>151</v>
      </c>
      <c r="C6" s="214"/>
      <c r="D6" s="64"/>
      <c r="E6" s="202">
        <f>I92+I250+I309</f>
        <v>0</v>
      </c>
      <c r="F6" s="202"/>
      <c r="G6" s="202"/>
      <c r="H6" s="202"/>
      <c r="I6" s="202"/>
    </row>
    <row r="7" spans="1:9" ht="3.75" customHeight="1" x14ac:dyDescent="0.2">
      <c r="E7" s="2"/>
      <c r="F7" s="26"/>
      <c r="G7" s="26"/>
      <c r="H7" s="17"/>
    </row>
    <row r="8" spans="1:9" ht="12.6" customHeight="1" x14ac:dyDescent="0.2">
      <c r="B8" s="205" t="s">
        <v>12</v>
      </c>
      <c r="C8" s="207" t="s">
        <v>0</v>
      </c>
      <c r="D8" s="208" t="s">
        <v>110</v>
      </c>
      <c r="E8" s="210" t="s">
        <v>7</v>
      </c>
      <c r="F8" s="203" t="s">
        <v>149</v>
      </c>
      <c r="G8" s="217" t="s">
        <v>112</v>
      </c>
      <c r="H8" s="197" t="s">
        <v>8</v>
      </c>
      <c r="I8" s="199" t="s">
        <v>9</v>
      </c>
    </row>
    <row r="9" spans="1:9" ht="27.75" customHeight="1" x14ac:dyDescent="0.2">
      <c r="B9" s="206"/>
      <c r="C9" s="207"/>
      <c r="D9" s="209"/>
      <c r="E9" s="211"/>
      <c r="F9" s="204"/>
      <c r="G9" s="218"/>
      <c r="H9" s="198"/>
      <c r="I9" s="200"/>
    </row>
    <row r="10" spans="1:9" s="16" customFormat="1" ht="21" customHeight="1" outlineLevel="5" x14ac:dyDescent="0.2">
      <c r="B10" s="215" t="s">
        <v>10</v>
      </c>
      <c r="C10" s="216"/>
      <c r="D10" s="216"/>
      <c r="E10" s="216"/>
      <c r="F10" s="216"/>
      <c r="G10" s="85"/>
      <c r="H10" s="85"/>
      <c r="I10" s="86"/>
    </row>
    <row r="11" spans="1:9" s="16" customFormat="1" ht="42.75" customHeight="1" outlineLevel="5" x14ac:dyDescent="0.2">
      <c r="B11" s="67" t="s">
        <v>104</v>
      </c>
      <c r="C11" s="20"/>
      <c r="D11" s="21"/>
      <c r="E11" s="21"/>
      <c r="F11" s="82"/>
      <c r="G11" s="73"/>
      <c r="H11" s="19"/>
      <c r="I11" s="24"/>
    </row>
    <row r="12" spans="1:9" s="50" customFormat="1" ht="14.1" customHeight="1" outlineLevel="5" x14ac:dyDescent="0.2">
      <c r="B12" s="164" t="s">
        <v>93</v>
      </c>
      <c r="C12" s="71">
        <v>8312</v>
      </c>
      <c r="D12" s="46" t="s">
        <v>111</v>
      </c>
      <c r="E12" s="47">
        <v>1</v>
      </c>
      <c r="F12" s="83">
        <v>130</v>
      </c>
      <c r="G12" s="69" t="s">
        <v>118</v>
      </c>
      <c r="H12" s="49"/>
      <c r="I12" s="118">
        <f t="shared" ref="I12:I14" si="0">F12*H12</f>
        <v>0</v>
      </c>
    </row>
    <row r="13" spans="1:9" s="50" customFormat="1" ht="14.1" customHeight="1" outlineLevel="5" x14ac:dyDescent="0.2">
      <c r="B13" s="165" t="s">
        <v>28</v>
      </c>
      <c r="C13" s="70">
        <v>5767</v>
      </c>
      <c r="D13" s="46" t="s">
        <v>111</v>
      </c>
      <c r="E13" s="47">
        <v>1</v>
      </c>
      <c r="F13" s="83">
        <v>130</v>
      </c>
      <c r="G13" s="69" t="s">
        <v>117</v>
      </c>
      <c r="H13" s="49"/>
      <c r="I13" s="118">
        <f t="shared" si="0"/>
        <v>0</v>
      </c>
    </row>
    <row r="14" spans="1:9" s="50" customFormat="1" ht="14.1" customHeight="1" outlineLevel="5" x14ac:dyDescent="0.2">
      <c r="B14" s="165" t="s">
        <v>94</v>
      </c>
      <c r="C14" s="70">
        <v>5825</v>
      </c>
      <c r="D14" s="46" t="s">
        <v>111</v>
      </c>
      <c r="E14" s="47">
        <v>1</v>
      </c>
      <c r="F14" s="83">
        <v>130</v>
      </c>
      <c r="G14" s="69" t="s">
        <v>127</v>
      </c>
      <c r="H14" s="51"/>
      <c r="I14" s="118">
        <f t="shared" si="0"/>
        <v>0</v>
      </c>
    </row>
    <row r="15" spans="1:9" s="50" customFormat="1" ht="14.1" customHeight="1" outlineLevel="5" x14ac:dyDescent="0.2">
      <c r="B15" s="165" t="s">
        <v>42</v>
      </c>
      <c r="C15" s="70">
        <v>8315</v>
      </c>
      <c r="D15" s="46" t="s">
        <v>111</v>
      </c>
      <c r="E15" s="47">
        <v>1</v>
      </c>
      <c r="F15" s="83">
        <v>130</v>
      </c>
      <c r="G15" s="69" t="s">
        <v>125</v>
      </c>
      <c r="H15" s="51"/>
      <c r="I15" s="118">
        <f t="shared" ref="I15" si="1">F15*H15</f>
        <v>0</v>
      </c>
    </row>
    <row r="16" spans="1:9" s="50" customFormat="1" ht="14.1" customHeight="1" outlineLevel="5" x14ac:dyDescent="0.2">
      <c r="B16" s="165" t="s">
        <v>29</v>
      </c>
      <c r="C16" s="70">
        <v>5211</v>
      </c>
      <c r="D16" s="46" t="s">
        <v>111</v>
      </c>
      <c r="E16" s="47">
        <v>1</v>
      </c>
      <c r="F16" s="83">
        <v>130</v>
      </c>
      <c r="G16" s="69" t="s">
        <v>232</v>
      </c>
      <c r="H16" s="51"/>
      <c r="I16" s="118">
        <f t="shared" ref="I16" si="2">F16*H16</f>
        <v>0</v>
      </c>
    </row>
    <row r="17" spans="2:9" s="50" customFormat="1" ht="14.1" customHeight="1" outlineLevel="5" x14ac:dyDescent="0.2">
      <c r="B17" s="165" t="s">
        <v>233</v>
      </c>
      <c r="C17" s="70">
        <v>9219</v>
      </c>
      <c r="D17" s="46" t="s">
        <v>111</v>
      </c>
      <c r="E17" s="47">
        <v>1</v>
      </c>
      <c r="F17" s="83">
        <v>130</v>
      </c>
      <c r="G17" s="69" t="s">
        <v>125</v>
      </c>
      <c r="H17" s="51"/>
      <c r="I17" s="118">
        <f t="shared" ref="I17:I19" si="3">F17*H17</f>
        <v>0</v>
      </c>
    </row>
    <row r="18" spans="2:9" s="50" customFormat="1" ht="14.1" customHeight="1" outlineLevel="5" x14ac:dyDescent="0.2">
      <c r="B18" s="165" t="s">
        <v>88</v>
      </c>
      <c r="C18" s="70">
        <v>5817</v>
      </c>
      <c r="D18" s="46" t="s">
        <v>111</v>
      </c>
      <c r="E18" s="47">
        <v>1</v>
      </c>
      <c r="F18" s="83">
        <v>130</v>
      </c>
      <c r="G18" s="69" t="s">
        <v>126</v>
      </c>
      <c r="H18" s="51"/>
      <c r="I18" s="118">
        <f t="shared" si="3"/>
        <v>0</v>
      </c>
    </row>
    <row r="19" spans="2:9" s="50" customFormat="1" ht="14.1" customHeight="1" outlineLevel="5" x14ac:dyDescent="0.2">
      <c r="B19" s="165" t="s">
        <v>95</v>
      </c>
      <c r="C19" s="70">
        <v>8078</v>
      </c>
      <c r="D19" s="46" t="s">
        <v>111</v>
      </c>
      <c r="E19" s="47">
        <v>1</v>
      </c>
      <c r="F19" s="83">
        <v>130</v>
      </c>
      <c r="G19" s="69" t="s">
        <v>234</v>
      </c>
      <c r="H19" s="51"/>
      <c r="I19" s="118">
        <f t="shared" si="3"/>
        <v>0</v>
      </c>
    </row>
    <row r="20" spans="2:9" s="50" customFormat="1" ht="14.1" customHeight="1" outlineLevel="5" x14ac:dyDescent="0.2">
      <c r="B20" s="165" t="s">
        <v>31</v>
      </c>
      <c r="C20" s="70">
        <v>5200</v>
      </c>
      <c r="D20" s="46" t="s">
        <v>111</v>
      </c>
      <c r="E20" s="47">
        <v>1</v>
      </c>
      <c r="F20" s="83">
        <v>130</v>
      </c>
      <c r="G20" s="69" t="s">
        <v>232</v>
      </c>
      <c r="H20" s="51"/>
      <c r="I20" s="118">
        <f t="shared" ref="I20:I37" si="4">F20*H20</f>
        <v>0</v>
      </c>
    </row>
    <row r="21" spans="2:9" s="50" customFormat="1" ht="14.1" customHeight="1" outlineLevel="5" x14ac:dyDescent="0.2">
      <c r="B21" s="165" t="s">
        <v>32</v>
      </c>
      <c r="C21" s="70">
        <v>5530</v>
      </c>
      <c r="D21" s="46" t="s">
        <v>111</v>
      </c>
      <c r="E21" s="47">
        <v>1</v>
      </c>
      <c r="F21" s="83">
        <v>130</v>
      </c>
      <c r="G21" s="69" t="s">
        <v>235</v>
      </c>
      <c r="H21" s="51"/>
      <c r="I21" s="118">
        <f t="shared" si="4"/>
        <v>0</v>
      </c>
    </row>
    <row r="22" spans="2:9" s="50" customFormat="1" ht="14.1" customHeight="1" outlineLevel="5" x14ac:dyDescent="0.2">
      <c r="B22" s="165" t="s">
        <v>33</v>
      </c>
      <c r="C22" s="70">
        <v>5201</v>
      </c>
      <c r="D22" s="46" t="s">
        <v>111</v>
      </c>
      <c r="E22" s="47">
        <v>1</v>
      </c>
      <c r="F22" s="83">
        <v>130</v>
      </c>
      <c r="G22" s="69" t="s">
        <v>236</v>
      </c>
      <c r="H22" s="51"/>
      <c r="I22" s="118">
        <f t="shared" si="4"/>
        <v>0</v>
      </c>
    </row>
    <row r="23" spans="2:9" s="50" customFormat="1" ht="14.1" customHeight="1" outlineLevel="5" x14ac:dyDescent="0.2">
      <c r="B23" s="165" t="s">
        <v>237</v>
      </c>
      <c r="C23" s="70">
        <v>9031</v>
      </c>
      <c r="D23" s="46" t="s">
        <v>111</v>
      </c>
      <c r="E23" s="47">
        <v>1</v>
      </c>
      <c r="F23" s="83">
        <v>130</v>
      </c>
      <c r="G23" s="69" t="s">
        <v>125</v>
      </c>
      <c r="H23" s="51"/>
      <c r="I23" s="118">
        <f t="shared" ref="I23" si="5">F23*H23</f>
        <v>0</v>
      </c>
    </row>
    <row r="24" spans="2:9" s="50" customFormat="1" ht="14.1" customHeight="1" outlineLevel="5" x14ac:dyDescent="0.2">
      <c r="B24" s="165" t="s">
        <v>114</v>
      </c>
      <c r="C24" s="70">
        <v>91</v>
      </c>
      <c r="D24" s="46" t="s">
        <v>111</v>
      </c>
      <c r="E24" s="47">
        <v>1</v>
      </c>
      <c r="F24" s="83">
        <v>130</v>
      </c>
      <c r="G24" s="69" t="s">
        <v>120</v>
      </c>
      <c r="H24" s="51"/>
      <c r="I24" s="118">
        <f t="shared" si="4"/>
        <v>0</v>
      </c>
    </row>
    <row r="25" spans="2:9" s="50" customFormat="1" ht="14.1" customHeight="1" outlineLevel="5" x14ac:dyDescent="0.2">
      <c r="B25" s="165" t="s">
        <v>34</v>
      </c>
      <c r="C25" s="70">
        <v>5823</v>
      </c>
      <c r="D25" s="46" t="s">
        <v>111</v>
      </c>
      <c r="E25" s="47">
        <v>1</v>
      </c>
      <c r="F25" s="83">
        <v>130</v>
      </c>
      <c r="G25" s="69" t="s">
        <v>113</v>
      </c>
      <c r="H25" s="51"/>
      <c r="I25" s="118">
        <f t="shared" si="4"/>
        <v>0</v>
      </c>
    </row>
    <row r="26" spans="2:9" s="50" customFormat="1" ht="14.1" customHeight="1" outlineLevel="5" x14ac:dyDescent="0.2">
      <c r="B26" s="165" t="s">
        <v>238</v>
      </c>
      <c r="C26" s="70">
        <v>8324</v>
      </c>
      <c r="D26" s="46" t="s">
        <v>111</v>
      </c>
      <c r="E26" s="47">
        <v>1</v>
      </c>
      <c r="F26" s="83">
        <v>130</v>
      </c>
      <c r="G26" s="69" t="s">
        <v>126</v>
      </c>
      <c r="H26" s="51"/>
      <c r="I26" s="118">
        <f t="shared" ref="I26:I29" si="6">F26*H26</f>
        <v>0</v>
      </c>
    </row>
    <row r="27" spans="2:9" s="50" customFormat="1" ht="14.1" customHeight="1" outlineLevel="5" x14ac:dyDescent="0.2">
      <c r="B27" s="165" t="s">
        <v>98</v>
      </c>
      <c r="C27" s="70">
        <v>6714</v>
      </c>
      <c r="D27" s="46" t="s">
        <v>111</v>
      </c>
      <c r="E27" s="47">
        <v>1</v>
      </c>
      <c r="F27" s="83">
        <v>130</v>
      </c>
      <c r="G27" s="69" t="s">
        <v>232</v>
      </c>
      <c r="H27" s="51"/>
      <c r="I27" s="118">
        <f t="shared" si="6"/>
        <v>0</v>
      </c>
    </row>
    <row r="28" spans="2:9" s="50" customFormat="1" ht="14.1" customHeight="1" outlineLevel="5" x14ac:dyDescent="0.2">
      <c r="B28" s="165" t="s">
        <v>99</v>
      </c>
      <c r="C28" s="70">
        <v>3974</v>
      </c>
      <c r="D28" s="46" t="s">
        <v>111</v>
      </c>
      <c r="E28" s="47">
        <v>1</v>
      </c>
      <c r="F28" s="83">
        <v>130</v>
      </c>
      <c r="G28" s="69" t="s">
        <v>115</v>
      </c>
      <c r="H28" s="51"/>
      <c r="I28" s="118">
        <f>F28*H28</f>
        <v>0</v>
      </c>
    </row>
    <row r="29" spans="2:9" s="50" customFormat="1" ht="14.1" customHeight="1" outlineLevel="5" x14ac:dyDescent="0.2">
      <c r="B29" s="165" t="s">
        <v>35</v>
      </c>
      <c r="C29" s="70">
        <v>5822</v>
      </c>
      <c r="D29" s="46" t="s">
        <v>111</v>
      </c>
      <c r="E29" s="47">
        <v>1</v>
      </c>
      <c r="F29" s="83">
        <v>130</v>
      </c>
      <c r="G29" s="69" t="s">
        <v>232</v>
      </c>
      <c r="H29" s="51"/>
      <c r="I29" s="118">
        <f t="shared" si="6"/>
        <v>0</v>
      </c>
    </row>
    <row r="30" spans="2:9" s="50" customFormat="1" ht="48" customHeight="1" outlineLevel="5" x14ac:dyDescent="0.2">
      <c r="B30" s="67" t="s">
        <v>116</v>
      </c>
      <c r="C30" s="70"/>
      <c r="D30" s="80"/>
      <c r="E30" s="68"/>
      <c r="F30" s="84"/>
      <c r="G30" s="69"/>
      <c r="H30" s="81"/>
      <c r="I30" s="119"/>
    </row>
    <row r="31" spans="2:9" s="50" customFormat="1" ht="14.1" customHeight="1" outlineLevel="5" x14ac:dyDescent="0.2">
      <c r="B31" s="165" t="s">
        <v>239</v>
      </c>
      <c r="C31" s="70">
        <v>2267</v>
      </c>
      <c r="D31" s="80" t="s">
        <v>130</v>
      </c>
      <c r="E31" s="68">
        <v>2</v>
      </c>
      <c r="F31" s="84">
        <v>180</v>
      </c>
      <c r="G31" s="69" t="s">
        <v>118</v>
      </c>
      <c r="H31" s="81"/>
      <c r="I31" s="118">
        <f t="shared" si="4"/>
        <v>0</v>
      </c>
    </row>
    <row r="32" spans="2:9" s="50" customFormat="1" ht="14.1" customHeight="1" outlineLevel="5" x14ac:dyDescent="0.2">
      <c r="B32" s="165" t="s">
        <v>88</v>
      </c>
      <c r="C32" s="70">
        <v>10978</v>
      </c>
      <c r="D32" s="80" t="s">
        <v>130</v>
      </c>
      <c r="E32" s="68">
        <v>2</v>
      </c>
      <c r="F32" s="84">
        <v>180</v>
      </c>
      <c r="G32" s="69" t="s">
        <v>117</v>
      </c>
      <c r="H32" s="81"/>
      <c r="I32" s="118">
        <f t="shared" si="4"/>
        <v>0</v>
      </c>
    </row>
    <row r="33" spans="2:9" s="50" customFormat="1" ht="14.1" customHeight="1" outlineLevel="5" x14ac:dyDescent="0.2">
      <c r="B33" s="165" t="s">
        <v>95</v>
      </c>
      <c r="C33" s="70">
        <v>2928</v>
      </c>
      <c r="D33" s="80" t="s">
        <v>130</v>
      </c>
      <c r="E33" s="68">
        <v>2</v>
      </c>
      <c r="F33" s="84">
        <v>180</v>
      </c>
      <c r="G33" s="69" t="s">
        <v>125</v>
      </c>
      <c r="H33" s="81"/>
      <c r="I33" s="118">
        <f t="shared" si="4"/>
        <v>0</v>
      </c>
    </row>
    <row r="34" spans="2:9" s="50" customFormat="1" ht="14.1" customHeight="1" outlineLevel="5" x14ac:dyDescent="0.2">
      <c r="B34" s="165" t="s">
        <v>31</v>
      </c>
      <c r="C34" s="70">
        <v>1860</v>
      </c>
      <c r="D34" s="80" t="s">
        <v>130</v>
      </c>
      <c r="E34" s="68">
        <v>2</v>
      </c>
      <c r="F34" s="84">
        <v>180</v>
      </c>
      <c r="G34" s="69" t="s">
        <v>118</v>
      </c>
      <c r="H34" s="81"/>
      <c r="I34" s="118">
        <f t="shared" ref="I34" si="7">F34*H34</f>
        <v>0</v>
      </c>
    </row>
    <row r="35" spans="2:9" s="50" customFormat="1" ht="14.1" customHeight="1" outlineLevel="5" x14ac:dyDescent="0.2">
      <c r="B35" s="165" t="s">
        <v>32</v>
      </c>
      <c r="C35" s="70">
        <v>1869</v>
      </c>
      <c r="D35" s="80" t="s">
        <v>130</v>
      </c>
      <c r="E35" s="68">
        <v>2</v>
      </c>
      <c r="F35" s="84">
        <v>180</v>
      </c>
      <c r="G35" s="69" t="s">
        <v>118</v>
      </c>
      <c r="H35" s="81"/>
      <c r="I35" s="118">
        <f t="shared" si="4"/>
        <v>0</v>
      </c>
    </row>
    <row r="36" spans="2:9" s="50" customFormat="1" ht="14.1" customHeight="1" outlineLevel="5" x14ac:dyDescent="0.2">
      <c r="B36" s="165" t="s">
        <v>33</v>
      </c>
      <c r="C36" s="70">
        <v>1870</v>
      </c>
      <c r="D36" s="80" t="s">
        <v>130</v>
      </c>
      <c r="E36" s="68">
        <v>2</v>
      </c>
      <c r="F36" s="84">
        <v>180</v>
      </c>
      <c r="G36" s="69" t="s">
        <v>125</v>
      </c>
      <c r="H36" s="81"/>
      <c r="I36" s="118">
        <f t="shared" si="4"/>
        <v>0</v>
      </c>
    </row>
    <row r="37" spans="2:9" s="50" customFormat="1" ht="14.1" customHeight="1" outlineLevel="5" x14ac:dyDescent="0.2">
      <c r="B37" s="165" t="s">
        <v>97</v>
      </c>
      <c r="C37" s="70">
        <v>1909</v>
      </c>
      <c r="D37" s="80" t="s">
        <v>130</v>
      </c>
      <c r="E37" s="68">
        <v>2</v>
      </c>
      <c r="F37" s="84">
        <v>180</v>
      </c>
      <c r="G37" s="69" t="s">
        <v>240</v>
      </c>
      <c r="H37" s="81"/>
      <c r="I37" s="118">
        <f t="shared" si="4"/>
        <v>0</v>
      </c>
    </row>
    <row r="38" spans="2:9" s="50" customFormat="1" ht="46.5" customHeight="1" outlineLevel="5" x14ac:dyDescent="0.2">
      <c r="B38" s="53" t="s">
        <v>124</v>
      </c>
      <c r="C38" s="45"/>
      <c r="D38" s="47"/>
      <c r="E38" s="52"/>
      <c r="F38" s="87"/>
      <c r="G38" s="69"/>
      <c r="H38" s="52"/>
      <c r="I38" s="118"/>
    </row>
    <row r="39" spans="2:9" s="50" customFormat="1" ht="14.1" customHeight="1" outlineLevel="5" x14ac:dyDescent="0.2">
      <c r="B39" s="166" t="s">
        <v>100</v>
      </c>
      <c r="C39" s="72">
        <v>8370</v>
      </c>
      <c r="D39" s="46" t="s">
        <v>111</v>
      </c>
      <c r="E39" s="47">
        <v>1</v>
      </c>
      <c r="F39" s="87">
        <v>175</v>
      </c>
      <c r="G39" s="69" t="s">
        <v>123</v>
      </c>
      <c r="H39" s="49"/>
      <c r="I39" s="118">
        <f>F39*H39</f>
        <v>0</v>
      </c>
    </row>
    <row r="40" spans="2:9" s="50" customFormat="1" ht="14.1" customHeight="1" outlineLevel="5" x14ac:dyDescent="0.2">
      <c r="B40" s="166" t="s">
        <v>101</v>
      </c>
      <c r="C40" s="72">
        <v>8363</v>
      </c>
      <c r="D40" s="46" t="s">
        <v>111</v>
      </c>
      <c r="E40" s="47">
        <v>1</v>
      </c>
      <c r="F40" s="87">
        <v>175</v>
      </c>
      <c r="G40" s="69" t="s">
        <v>125</v>
      </c>
      <c r="H40" s="49"/>
      <c r="I40" s="118">
        <f t="shared" ref="I40:I43" si="8">F40*H40</f>
        <v>0</v>
      </c>
    </row>
    <row r="41" spans="2:9" s="50" customFormat="1" ht="14.1" customHeight="1" outlineLevel="5" x14ac:dyDescent="0.2">
      <c r="B41" s="166" t="s">
        <v>102</v>
      </c>
      <c r="C41" s="72">
        <v>8367</v>
      </c>
      <c r="D41" s="46" t="s">
        <v>111</v>
      </c>
      <c r="E41" s="47">
        <v>1</v>
      </c>
      <c r="F41" s="87">
        <v>175</v>
      </c>
      <c r="G41" s="69" t="s">
        <v>126</v>
      </c>
      <c r="H41" s="49"/>
      <c r="I41" s="118">
        <f t="shared" si="8"/>
        <v>0</v>
      </c>
    </row>
    <row r="42" spans="2:9" s="50" customFormat="1" ht="14.1" customHeight="1" outlineLevel="5" x14ac:dyDescent="0.2">
      <c r="B42" s="166" t="s">
        <v>96</v>
      </c>
      <c r="C42" s="72">
        <v>8535</v>
      </c>
      <c r="D42" s="46" t="s">
        <v>111</v>
      </c>
      <c r="E42" s="47">
        <v>1</v>
      </c>
      <c r="F42" s="87">
        <v>175</v>
      </c>
      <c r="G42" s="69" t="s">
        <v>113</v>
      </c>
      <c r="H42" s="49"/>
      <c r="I42" s="118">
        <f t="shared" si="8"/>
        <v>0</v>
      </c>
    </row>
    <row r="43" spans="2:9" s="50" customFormat="1" ht="14.1" customHeight="1" outlineLevel="5" x14ac:dyDescent="0.2">
      <c r="B43" s="166" t="s">
        <v>103</v>
      </c>
      <c r="C43" s="72">
        <v>8369</v>
      </c>
      <c r="D43" s="46" t="s">
        <v>111</v>
      </c>
      <c r="E43" s="47">
        <v>1</v>
      </c>
      <c r="F43" s="87">
        <v>175</v>
      </c>
      <c r="G43" s="69" t="s">
        <v>127</v>
      </c>
      <c r="H43" s="49"/>
      <c r="I43" s="118">
        <f t="shared" si="8"/>
        <v>0</v>
      </c>
    </row>
    <row r="44" spans="2:9" s="50" customFormat="1" ht="29.25" customHeight="1" outlineLevel="5" x14ac:dyDescent="0.2">
      <c r="B44" s="53" t="s">
        <v>129</v>
      </c>
      <c r="C44" s="45"/>
      <c r="D44" s="47"/>
      <c r="E44" s="52"/>
      <c r="F44" s="87"/>
      <c r="G44" s="69"/>
      <c r="H44" s="52"/>
      <c r="I44" s="118"/>
    </row>
    <row r="45" spans="2:9" s="50" customFormat="1" ht="14.1" customHeight="1" outlineLevel="5" x14ac:dyDescent="0.2">
      <c r="B45" s="166" t="s">
        <v>101</v>
      </c>
      <c r="C45" s="72">
        <v>8363</v>
      </c>
      <c r="D45" s="46" t="s">
        <v>130</v>
      </c>
      <c r="E45" s="47">
        <v>2</v>
      </c>
      <c r="F45" s="87">
        <v>250</v>
      </c>
      <c r="G45" s="69" t="s">
        <v>123</v>
      </c>
      <c r="H45" s="49"/>
      <c r="I45" s="118">
        <f t="shared" ref="I45" si="9">F45*H45</f>
        <v>0</v>
      </c>
    </row>
    <row r="46" spans="2:9" s="50" customFormat="1" ht="14.1" customHeight="1" outlineLevel="5" x14ac:dyDescent="0.2">
      <c r="B46" s="166" t="s">
        <v>96</v>
      </c>
      <c r="C46" s="72">
        <v>8535</v>
      </c>
      <c r="D46" s="46" t="s">
        <v>130</v>
      </c>
      <c r="E46" s="47">
        <v>2</v>
      </c>
      <c r="F46" s="87">
        <v>250</v>
      </c>
      <c r="G46" s="69" t="s">
        <v>119</v>
      </c>
      <c r="H46" s="49"/>
      <c r="I46" s="118">
        <f t="shared" ref="I46:I47" si="10">F46*H46</f>
        <v>0</v>
      </c>
    </row>
    <row r="47" spans="2:9" s="50" customFormat="1" ht="14.1" customHeight="1" outlineLevel="5" x14ac:dyDescent="0.2">
      <c r="B47" s="166" t="s">
        <v>103</v>
      </c>
      <c r="C47" s="72">
        <v>8369</v>
      </c>
      <c r="D47" s="46" t="s">
        <v>130</v>
      </c>
      <c r="E47" s="47">
        <v>2</v>
      </c>
      <c r="F47" s="87">
        <v>250</v>
      </c>
      <c r="G47" s="69" t="s">
        <v>118</v>
      </c>
      <c r="H47" s="49"/>
      <c r="I47" s="118">
        <f t="shared" si="10"/>
        <v>0</v>
      </c>
    </row>
    <row r="48" spans="2:9" s="50" customFormat="1" ht="29.25" customHeight="1" outlineLevel="5" x14ac:dyDescent="0.2">
      <c r="B48" s="53" t="s">
        <v>105</v>
      </c>
      <c r="C48" s="45"/>
      <c r="D48" s="65"/>
      <c r="E48" s="47"/>
      <c r="F48" s="48"/>
      <c r="G48" s="69"/>
      <c r="H48" s="49"/>
      <c r="I48" s="118"/>
    </row>
    <row r="49" spans="2:9" s="50" customFormat="1" ht="14.1" customHeight="1" outlineLevel="5" x14ac:dyDescent="0.2">
      <c r="B49" s="166" t="s">
        <v>155</v>
      </c>
      <c r="C49" s="72">
        <v>2247</v>
      </c>
      <c r="D49" s="46" t="s">
        <v>111</v>
      </c>
      <c r="E49" s="54">
        <v>1</v>
      </c>
      <c r="F49" s="83">
        <v>130</v>
      </c>
      <c r="G49" s="69" t="s">
        <v>126</v>
      </c>
      <c r="H49" s="51"/>
      <c r="I49" s="118">
        <f t="shared" ref="I49:I55" si="11">F49*H49</f>
        <v>0</v>
      </c>
    </row>
    <row r="50" spans="2:9" s="50" customFormat="1" ht="14.1" customHeight="1" outlineLevel="5" x14ac:dyDescent="0.2">
      <c r="B50" s="166" t="s">
        <v>106</v>
      </c>
      <c r="C50" s="72">
        <v>4610</v>
      </c>
      <c r="D50" s="46" t="s">
        <v>111</v>
      </c>
      <c r="E50" s="54">
        <v>1</v>
      </c>
      <c r="F50" s="83">
        <v>130</v>
      </c>
      <c r="G50" s="69" t="s">
        <v>118</v>
      </c>
      <c r="H50" s="51"/>
      <c r="I50" s="118">
        <f t="shared" si="11"/>
        <v>0</v>
      </c>
    </row>
    <row r="51" spans="2:9" s="50" customFormat="1" ht="14.1" customHeight="1" outlineLevel="5" x14ac:dyDescent="0.2">
      <c r="B51" s="166" t="s">
        <v>26</v>
      </c>
      <c r="C51" s="72">
        <v>5031</v>
      </c>
      <c r="D51" s="46" t="s">
        <v>111</v>
      </c>
      <c r="E51" s="54">
        <v>1</v>
      </c>
      <c r="F51" s="83">
        <v>130</v>
      </c>
      <c r="G51" s="69" t="s">
        <v>125</v>
      </c>
      <c r="H51" s="51"/>
      <c r="I51" s="118">
        <f t="shared" si="11"/>
        <v>0</v>
      </c>
    </row>
    <row r="52" spans="2:9" s="50" customFormat="1" ht="14.1" customHeight="1" outlineLevel="5" x14ac:dyDescent="0.2">
      <c r="B52" s="166" t="s">
        <v>131</v>
      </c>
      <c r="C52" s="72">
        <v>6718</v>
      </c>
      <c r="D52" s="46" t="s">
        <v>111</v>
      </c>
      <c r="E52" s="54">
        <v>1</v>
      </c>
      <c r="F52" s="83">
        <v>130</v>
      </c>
      <c r="G52" s="69" t="s">
        <v>126</v>
      </c>
      <c r="H52" s="51"/>
      <c r="I52" s="118">
        <f t="shared" si="11"/>
        <v>0</v>
      </c>
    </row>
    <row r="53" spans="2:9" s="50" customFormat="1" ht="14.1" customHeight="1" outlineLevel="5" x14ac:dyDescent="0.2">
      <c r="B53" s="166" t="s">
        <v>242</v>
      </c>
      <c r="C53" s="72">
        <v>2187</v>
      </c>
      <c r="D53" s="46" t="s">
        <v>111</v>
      </c>
      <c r="E53" s="54">
        <v>1</v>
      </c>
      <c r="F53" s="83">
        <v>130</v>
      </c>
      <c r="G53" s="69" t="s">
        <v>118</v>
      </c>
      <c r="H53" s="51"/>
      <c r="I53" s="118">
        <f t="shared" ref="I53" si="12">F53*H53</f>
        <v>0</v>
      </c>
    </row>
    <row r="54" spans="2:9" s="50" customFormat="1" ht="14.1" customHeight="1" outlineLevel="5" x14ac:dyDescent="0.2">
      <c r="B54" s="166" t="s">
        <v>107</v>
      </c>
      <c r="C54" s="72">
        <v>4584</v>
      </c>
      <c r="D54" s="46" t="s">
        <v>111</v>
      </c>
      <c r="E54" s="54">
        <v>1</v>
      </c>
      <c r="F54" s="83">
        <v>130</v>
      </c>
      <c r="G54" s="69" t="s">
        <v>118</v>
      </c>
      <c r="H54" s="51"/>
      <c r="I54" s="118">
        <f t="shared" si="11"/>
        <v>0</v>
      </c>
    </row>
    <row r="55" spans="2:9" s="50" customFormat="1" ht="14.1" customHeight="1" outlineLevel="5" x14ac:dyDescent="0.2">
      <c r="B55" s="166" t="s">
        <v>108</v>
      </c>
      <c r="C55" s="72">
        <v>4491</v>
      </c>
      <c r="D55" s="46" t="s">
        <v>111</v>
      </c>
      <c r="E55" s="54">
        <v>1</v>
      </c>
      <c r="F55" s="83">
        <v>130</v>
      </c>
      <c r="G55" s="69" t="s">
        <v>122</v>
      </c>
      <c r="H55" s="51"/>
      <c r="I55" s="118">
        <f t="shared" si="11"/>
        <v>0</v>
      </c>
    </row>
    <row r="56" spans="2:9" s="50" customFormat="1" ht="14.1" customHeight="1" outlineLevel="5" x14ac:dyDescent="0.2">
      <c r="B56" s="166" t="s">
        <v>243</v>
      </c>
      <c r="C56" s="72">
        <v>2245</v>
      </c>
      <c r="D56" s="46" t="s">
        <v>111</v>
      </c>
      <c r="E56" s="54">
        <v>1</v>
      </c>
      <c r="F56" s="83">
        <v>130</v>
      </c>
      <c r="G56" s="69" t="s">
        <v>232</v>
      </c>
      <c r="H56" s="51"/>
      <c r="I56" s="118">
        <f t="shared" ref="I56:I58" si="13">F56*H56</f>
        <v>0</v>
      </c>
    </row>
    <row r="57" spans="2:9" s="50" customFormat="1" ht="14.1" customHeight="1" outlineLevel="5" x14ac:dyDescent="0.2">
      <c r="B57" s="166" t="s">
        <v>244</v>
      </c>
      <c r="C57" s="72">
        <v>2815</v>
      </c>
      <c r="D57" s="46" t="s">
        <v>111</v>
      </c>
      <c r="E57" s="54">
        <v>1</v>
      </c>
      <c r="F57" s="83">
        <v>130</v>
      </c>
      <c r="G57" s="69" t="s">
        <v>113</v>
      </c>
      <c r="H57" s="51"/>
      <c r="I57" s="118">
        <f t="shared" si="13"/>
        <v>0</v>
      </c>
    </row>
    <row r="58" spans="2:9" s="50" customFormat="1" ht="14.1" customHeight="1" outlineLevel="5" x14ac:dyDescent="0.2">
      <c r="B58" s="166" t="s">
        <v>245</v>
      </c>
      <c r="C58" s="72">
        <v>2671</v>
      </c>
      <c r="D58" s="46" t="s">
        <v>111</v>
      </c>
      <c r="E58" s="54">
        <v>1</v>
      </c>
      <c r="F58" s="83">
        <v>130</v>
      </c>
      <c r="G58" s="69" t="s">
        <v>123</v>
      </c>
      <c r="H58" s="51"/>
      <c r="I58" s="118">
        <f t="shared" si="13"/>
        <v>0</v>
      </c>
    </row>
    <row r="59" spans="2:9" s="50" customFormat="1" ht="14.1" customHeight="1" outlineLevel="5" x14ac:dyDescent="0.2">
      <c r="B59" s="166" t="s">
        <v>37</v>
      </c>
      <c r="C59" s="72">
        <v>2236</v>
      </c>
      <c r="D59" s="46" t="s">
        <v>111</v>
      </c>
      <c r="E59" s="54">
        <v>1</v>
      </c>
      <c r="F59" s="83">
        <v>130</v>
      </c>
      <c r="G59" s="69" t="s">
        <v>119</v>
      </c>
      <c r="H59" s="51"/>
      <c r="I59" s="118">
        <f t="shared" ref="I59:I62" si="14">F59*H59</f>
        <v>0</v>
      </c>
    </row>
    <row r="60" spans="2:9" s="50" customFormat="1" ht="14.1" customHeight="1" outlineLevel="5" x14ac:dyDescent="0.2">
      <c r="B60" s="166" t="s">
        <v>132</v>
      </c>
      <c r="C60" s="72">
        <v>5795</v>
      </c>
      <c r="D60" s="46" t="s">
        <v>111</v>
      </c>
      <c r="E60" s="54">
        <v>1</v>
      </c>
      <c r="F60" s="83">
        <v>130</v>
      </c>
      <c r="G60" s="69" t="s">
        <v>121</v>
      </c>
      <c r="H60" s="51"/>
      <c r="I60" s="118">
        <f>F60*H60</f>
        <v>0</v>
      </c>
    </row>
    <row r="61" spans="2:9" s="50" customFormat="1" ht="14.1" customHeight="1" outlineLevel="5" x14ac:dyDescent="0.2">
      <c r="B61" s="166" t="s">
        <v>109</v>
      </c>
      <c r="C61" s="72">
        <v>2188</v>
      </c>
      <c r="D61" s="46" t="s">
        <v>111</v>
      </c>
      <c r="E61" s="54">
        <v>1</v>
      </c>
      <c r="F61" s="83">
        <v>130</v>
      </c>
      <c r="G61" s="69" t="s">
        <v>126</v>
      </c>
      <c r="H61" s="51"/>
      <c r="I61" s="118">
        <f t="shared" si="14"/>
        <v>0</v>
      </c>
    </row>
    <row r="62" spans="2:9" s="50" customFormat="1" ht="14.1" customHeight="1" outlineLevel="5" x14ac:dyDescent="0.2">
      <c r="B62" s="166" t="s">
        <v>89</v>
      </c>
      <c r="C62" s="72">
        <v>4475</v>
      </c>
      <c r="D62" s="46" t="s">
        <v>111</v>
      </c>
      <c r="E62" s="54">
        <v>1</v>
      </c>
      <c r="F62" s="83">
        <v>130</v>
      </c>
      <c r="G62" s="69" t="s">
        <v>120</v>
      </c>
      <c r="H62" s="51"/>
      <c r="I62" s="118">
        <f t="shared" si="14"/>
        <v>0</v>
      </c>
    </row>
    <row r="63" spans="2:9" s="50" customFormat="1" ht="33.75" customHeight="1" outlineLevel="5" x14ac:dyDescent="0.2">
      <c r="B63" s="53" t="s">
        <v>246</v>
      </c>
      <c r="C63" s="72"/>
      <c r="D63" s="80"/>
      <c r="E63" s="68"/>
      <c r="F63" s="128"/>
      <c r="G63" s="69"/>
      <c r="H63" s="81"/>
      <c r="I63" s="119"/>
    </row>
    <row r="64" spans="2:9" s="50" customFormat="1" ht="14.1" customHeight="1" outlineLevel="5" x14ac:dyDescent="0.2">
      <c r="B64" s="166" t="s">
        <v>247</v>
      </c>
      <c r="C64" s="72">
        <v>5039</v>
      </c>
      <c r="D64" s="46" t="s">
        <v>130</v>
      </c>
      <c r="E64" s="47">
        <v>1</v>
      </c>
      <c r="F64" s="87">
        <v>180</v>
      </c>
      <c r="G64" s="69" t="s">
        <v>139</v>
      </c>
      <c r="H64" s="49"/>
      <c r="I64" s="118">
        <f t="shared" ref="I64" si="15">F64*H64</f>
        <v>0</v>
      </c>
    </row>
    <row r="65" spans="2:9" s="50" customFormat="1" ht="14.1" customHeight="1" outlineLevel="5" x14ac:dyDescent="0.2">
      <c r="B65" s="166" t="s">
        <v>171</v>
      </c>
      <c r="C65" s="72">
        <v>1464</v>
      </c>
      <c r="D65" s="46" t="s">
        <v>130</v>
      </c>
      <c r="E65" s="47">
        <v>1</v>
      </c>
      <c r="F65" s="87">
        <v>180</v>
      </c>
      <c r="G65" s="69" t="s">
        <v>126</v>
      </c>
      <c r="H65" s="49"/>
      <c r="I65" s="118">
        <f t="shared" ref="I65:I68" si="16">F65*H65</f>
        <v>0</v>
      </c>
    </row>
    <row r="66" spans="2:9" s="50" customFormat="1" ht="14.1" customHeight="1" outlineLevel="5" x14ac:dyDescent="0.2">
      <c r="B66" s="166" t="s">
        <v>248</v>
      </c>
      <c r="C66" s="72">
        <v>4313</v>
      </c>
      <c r="D66" s="46" t="s">
        <v>130</v>
      </c>
      <c r="E66" s="47">
        <v>1</v>
      </c>
      <c r="F66" s="87">
        <v>180</v>
      </c>
      <c r="G66" s="69" t="s">
        <v>123</v>
      </c>
      <c r="H66" s="49"/>
      <c r="I66" s="118">
        <f t="shared" si="16"/>
        <v>0</v>
      </c>
    </row>
    <row r="67" spans="2:9" s="50" customFormat="1" ht="14.1" customHeight="1" outlineLevel="5" x14ac:dyDescent="0.2">
      <c r="B67" s="166" t="s">
        <v>249</v>
      </c>
      <c r="C67" s="72">
        <v>2228</v>
      </c>
      <c r="D67" s="46" t="s">
        <v>130</v>
      </c>
      <c r="E67" s="47">
        <v>1</v>
      </c>
      <c r="F67" s="87">
        <v>180</v>
      </c>
      <c r="G67" s="69" t="s">
        <v>123</v>
      </c>
      <c r="H67" s="49"/>
      <c r="I67" s="118">
        <f t="shared" si="16"/>
        <v>0</v>
      </c>
    </row>
    <row r="68" spans="2:9" s="50" customFormat="1" ht="14.1" customHeight="1" outlineLevel="5" x14ac:dyDescent="0.2">
      <c r="B68" s="166" t="s">
        <v>250</v>
      </c>
      <c r="C68" s="72">
        <v>4309</v>
      </c>
      <c r="D68" s="46" t="s">
        <v>130</v>
      </c>
      <c r="E68" s="47">
        <v>1</v>
      </c>
      <c r="F68" s="87">
        <v>180</v>
      </c>
      <c r="G68" s="69" t="s">
        <v>139</v>
      </c>
      <c r="H68" s="49"/>
      <c r="I68" s="118">
        <f t="shared" si="16"/>
        <v>0</v>
      </c>
    </row>
    <row r="69" spans="2:9" s="50" customFormat="1" ht="28.5" customHeight="1" outlineLevel="5" x14ac:dyDescent="0.2">
      <c r="B69" s="53" t="s">
        <v>251</v>
      </c>
      <c r="C69" s="72"/>
      <c r="D69" s="80"/>
      <c r="E69" s="68"/>
      <c r="F69" s="84"/>
      <c r="G69" s="69"/>
      <c r="H69" s="81"/>
      <c r="I69" s="119"/>
    </row>
    <row r="70" spans="2:9" s="50" customFormat="1" ht="14.1" customHeight="1" outlineLevel="5" x14ac:dyDescent="0.2">
      <c r="B70" s="167" t="s">
        <v>252</v>
      </c>
      <c r="C70" s="72">
        <v>356</v>
      </c>
      <c r="D70" s="46" t="s">
        <v>111</v>
      </c>
      <c r="E70" s="54">
        <v>1</v>
      </c>
      <c r="F70" s="83">
        <v>130</v>
      </c>
      <c r="G70" s="69" t="s">
        <v>123</v>
      </c>
      <c r="H70" s="51"/>
      <c r="I70" s="118">
        <f t="shared" ref="I70:I71" si="17">F70*H70</f>
        <v>0</v>
      </c>
    </row>
    <row r="71" spans="2:9" s="50" customFormat="1" ht="14.1" customHeight="1" outlineLevel="5" x14ac:dyDescent="0.2">
      <c r="B71" s="167" t="s">
        <v>253</v>
      </c>
      <c r="C71" s="72">
        <v>1529</v>
      </c>
      <c r="D71" s="46" t="s">
        <v>111</v>
      </c>
      <c r="E71" s="54">
        <v>1</v>
      </c>
      <c r="F71" s="83">
        <v>130</v>
      </c>
      <c r="G71" s="69" t="s">
        <v>139</v>
      </c>
      <c r="H71" s="51"/>
      <c r="I71" s="118">
        <f t="shared" si="17"/>
        <v>0</v>
      </c>
    </row>
    <row r="72" spans="2:9" s="50" customFormat="1" ht="31.5" customHeight="1" outlineLevel="5" x14ac:dyDescent="0.2">
      <c r="B72" s="168" t="s">
        <v>254</v>
      </c>
      <c r="C72" s="72"/>
      <c r="D72" s="80"/>
      <c r="E72" s="68"/>
      <c r="F72" s="84"/>
      <c r="G72" s="69"/>
      <c r="H72" s="81"/>
      <c r="I72" s="119"/>
    </row>
    <row r="73" spans="2:9" s="50" customFormat="1" ht="14.1" customHeight="1" outlineLevel="5" x14ac:dyDescent="0.2">
      <c r="B73" s="166" t="s">
        <v>343</v>
      </c>
      <c r="C73" s="72">
        <v>2477</v>
      </c>
      <c r="D73" s="46" t="s">
        <v>111</v>
      </c>
      <c r="E73" s="54">
        <v>1</v>
      </c>
      <c r="F73" s="83">
        <v>180</v>
      </c>
      <c r="G73" s="69" t="s">
        <v>121</v>
      </c>
      <c r="H73" s="51"/>
      <c r="I73" s="118">
        <f t="shared" ref="I73" si="18">F73*H73</f>
        <v>0</v>
      </c>
    </row>
    <row r="74" spans="2:9" s="50" customFormat="1" ht="14.1" customHeight="1" outlineLevel="5" x14ac:dyDescent="0.2">
      <c r="B74" s="166" t="s">
        <v>255</v>
      </c>
      <c r="C74" s="72">
        <v>2858</v>
      </c>
      <c r="D74" s="46" t="s">
        <v>111</v>
      </c>
      <c r="E74" s="54">
        <v>1</v>
      </c>
      <c r="F74" s="83">
        <v>180</v>
      </c>
      <c r="G74" s="69" t="s">
        <v>121</v>
      </c>
      <c r="H74" s="51"/>
      <c r="I74" s="118">
        <f t="shared" ref="I74:I76" si="19">F74*H74</f>
        <v>0</v>
      </c>
    </row>
    <row r="75" spans="2:9" s="50" customFormat="1" ht="31.5" customHeight="1" outlineLevel="5" x14ac:dyDescent="0.2">
      <c r="B75" s="168" t="s">
        <v>256</v>
      </c>
      <c r="C75" s="72"/>
      <c r="D75" s="80"/>
      <c r="E75" s="68"/>
      <c r="F75" s="84"/>
      <c r="G75" s="69"/>
      <c r="H75" s="81"/>
      <c r="I75" s="119"/>
    </row>
    <row r="76" spans="2:9" s="50" customFormat="1" ht="14.1" customHeight="1" outlineLevel="5" x14ac:dyDescent="0.2">
      <c r="B76" s="166" t="s">
        <v>154</v>
      </c>
      <c r="C76" s="72">
        <v>2615</v>
      </c>
      <c r="D76" s="80" t="s">
        <v>257</v>
      </c>
      <c r="E76" s="68">
        <v>2</v>
      </c>
      <c r="F76" s="84">
        <v>180</v>
      </c>
      <c r="G76" s="69" t="s">
        <v>125</v>
      </c>
      <c r="H76" s="81"/>
      <c r="I76" s="118">
        <f t="shared" si="19"/>
        <v>0</v>
      </c>
    </row>
    <row r="77" spans="2:9" s="55" customFormat="1" ht="20.25" customHeight="1" x14ac:dyDescent="0.2">
      <c r="B77" s="172" t="s">
        <v>133</v>
      </c>
      <c r="C77" s="60"/>
      <c r="D77" s="47"/>
      <c r="E77" s="47"/>
      <c r="F77" s="48"/>
      <c r="G77" s="69"/>
      <c r="H77" s="49"/>
      <c r="I77" s="118"/>
    </row>
    <row r="78" spans="2:9" s="55" customFormat="1" ht="14.1" customHeight="1" x14ac:dyDescent="0.2">
      <c r="B78" s="169" t="s">
        <v>260</v>
      </c>
      <c r="C78" s="89"/>
      <c r="D78" s="71" t="s">
        <v>258</v>
      </c>
      <c r="E78" s="71">
        <v>3</v>
      </c>
      <c r="F78" s="84">
        <v>125</v>
      </c>
      <c r="G78" s="88" t="s">
        <v>118</v>
      </c>
      <c r="H78" s="90"/>
      <c r="I78" s="120">
        <f>F78*H78</f>
        <v>0</v>
      </c>
    </row>
    <row r="79" spans="2:9" s="55" customFormat="1" ht="14.1" customHeight="1" x14ac:dyDescent="0.2">
      <c r="B79" s="169" t="s">
        <v>43</v>
      </c>
      <c r="C79" s="89">
        <v>3404</v>
      </c>
      <c r="D79" s="71" t="s">
        <v>262</v>
      </c>
      <c r="E79" s="71">
        <v>4</v>
      </c>
      <c r="F79" s="84">
        <v>90</v>
      </c>
      <c r="G79" s="88" t="s">
        <v>261</v>
      </c>
      <c r="H79" s="90"/>
      <c r="I79" s="120">
        <f t="shared" ref="I79:I90" si="20">F79*H79</f>
        <v>0</v>
      </c>
    </row>
    <row r="80" spans="2:9" s="55" customFormat="1" ht="14.1" customHeight="1" x14ac:dyDescent="0.2">
      <c r="B80" s="169" t="s">
        <v>140</v>
      </c>
      <c r="C80" s="89"/>
      <c r="D80" s="71" t="s">
        <v>259</v>
      </c>
      <c r="E80" s="71">
        <v>2</v>
      </c>
      <c r="F80" s="84">
        <v>125</v>
      </c>
      <c r="G80" s="88" t="s">
        <v>241</v>
      </c>
      <c r="H80" s="90"/>
      <c r="I80" s="120">
        <f t="shared" ref="I80:I82" si="21">F80*H80</f>
        <v>0</v>
      </c>
    </row>
    <row r="81" spans="2:9" s="55" customFormat="1" ht="14.1" customHeight="1" x14ac:dyDescent="0.2">
      <c r="B81" s="169" t="s">
        <v>141</v>
      </c>
      <c r="C81" s="89"/>
      <c r="D81" s="71" t="s">
        <v>142</v>
      </c>
      <c r="E81" s="71">
        <v>1</v>
      </c>
      <c r="F81" s="84">
        <v>75</v>
      </c>
      <c r="G81" s="88" t="s">
        <v>261</v>
      </c>
      <c r="H81" s="90"/>
      <c r="I81" s="120">
        <f t="shared" si="21"/>
        <v>0</v>
      </c>
    </row>
    <row r="82" spans="2:9" s="55" customFormat="1" ht="14.1" customHeight="1" x14ac:dyDescent="0.2">
      <c r="B82" s="170" t="s">
        <v>135</v>
      </c>
      <c r="C82" s="89"/>
      <c r="D82" s="71" t="s">
        <v>258</v>
      </c>
      <c r="E82" s="71">
        <v>1</v>
      </c>
      <c r="F82" s="84">
        <v>20</v>
      </c>
      <c r="G82" s="88" t="s">
        <v>263</v>
      </c>
      <c r="H82" s="90"/>
      <c r="I82" s="120">
        <f t="shared" si="21"/>
        <v>0</v>
      </c>
    </row>
    <row r="83" spans="2:9" s="55" customFormat="1" ht="14.1" customHeight="1" x14ac:dyDescent="0.2">
      <c r="B83" s="170" t="s">
        <v>135</v>
      </c>
      <c r="C83" s="89"/>
      <c r="D83" s="71" t="s">
        <v>258</v>
      </c>
      <c r="E83" s="71">
        <v>2</v>
      </c>
      <c r="F83" s="84">
        <v>50</v>
      </c>
      <c r="G83" s="88" t="s">
        <v>241</v>
      </c>
      <c r="H83" s="90"/>
      <c r="I83" s="120">
        <f t="shared" si="20"/>
        <v>0</v>
      </c>
    </row>
    <row r="84" spans="2:9" s="55" customFormat="1" ht="14.1" customHeight="1" x14ac:dyDescent="0.2">
      <c r="B84" s="170" t="s">
        <v>135</v>
      </c>
      <c r="C84" s="89"/>
      <c r="D84" s="71" t="s">
        <v>137</v>
      </c>
      <c r="E84" s="71">
        <v>3</v>
      </c>
      <c r="F84" s="84">
        <v>85</v>
      </c>
      <c r="G84" s="88" t="s">
        <v>264</v>
      </c>
      <c r="H84" s="90"/>
      <c r="I84" s="120">
        <f t="shared" si="20"/>
        <v>0</v>
      </c>
    </row>
    <row r="85" spans="2:9" s="55" customFormat="1" ht="14.1" customHeight="1" x14ac:dyDescent="0.2">
      <c r="B85" s="170" t="s">
        <v>135</v>
      </c>
      <c r="C85" s="89"/>
      <c r="D85" s="71" t="s">
        <v>138</v>
      </c>
      <c r="E85" s="71">
        <v>3</v>
      </c>
      <c r="F85" s="84">
        <v>100</v>
      </c>
      <c r="G85" s="88" t="s">
        <v>118</v>
      </c>
      <c r="H85" s="90"/>
      <c r="I85" s="120">
        <f t="shared" si="20"/>
        <v>0</v>
      </c>
    </row>
    <row r="86" spans="2:9" s="55" customFormat="1" ht="14.1" customHeight="1" x14ac:dyDescent="0.2">
      <c r="B86" s="171" t="s">
        <v>145</v>
      </c>
      <c r="C86" s="89"/>
      <c r="D86" s="129" t="s">
        <v>265</v>
      </c>
      <c r="E86" s="71">
        <v>2</v>
      </c>
      <c r="F86" s="84">
        <v>85</v>
      </c>
      <c r="G86" s="88" t="s">
        <v>118</v>
      </c>
      <c r="H86" s="90"/>
      <c r="I86" s="120">
        <f t="shared" ref="I86:I88" si="22">F86*H86</f>
        <v>0</v>
      </c>
    </row>
    <row r="87" spans="2:9" s="55" customFormat="1" ht="14.1" customHeight="1" x14ac:dyDescent="0.2">
      <c r="B87" s="171" t="s">
        <v>144</v>
      </c>
      <c r="C87" s="89"/>
      <c r="D87" s="71" t="s">
        <v>136</v>
      </c>
      <c r="E87" s="71">
        <v>2</v>
      </c>
      <c r="F87" s="84">
        <v>75</v>
      </c>
      <c r="G87" s="88" t="s">
        <v>241</v>
      </c>
      <c r="H87" s="90"/>
      <c r="I87" s="120">
        <f t="shared" ref="I87" si="23">F87*H87</f>
        <v>0</v>
      </c>
    </row>
    <row r="88" spans="2:9" s="55" customFormat="1" ht="14.1" customHeight="1" x14ac:dyDescent="0.2">
      <c r="B88" s="171" t="s">
        <v>144</v>
      </c>
      <c r="C88" s="89"/>
      <c r="D88" s="71" t="s">
        <v>137</v>
      </c>
      <c r="E88" s="71">
        <v>2</v>
      </c>
      <c r="F88" s="84">
        <v>85</v>
      </c>
      <c r="G88" s="88" t="s">
        <v>241</v>
      </c>
      <c r="H88" s="90"/>
      <c r="I88" s="120">
        <f t="shared" si="22"/>
        <v>0</v>
      </c>
    </row>
    <row r="89" spans="2:9" s="55" customFormat="1" ht="14.1" customHeight="1" x14ac:dyDescent="0.2">
      <c r="B89" s="171" t="s">
        <v>143</v>
      </c>
      <c r="C89" s="89"/>
      <c r="D89" s="71" t="s">
        <v>136</v>
      </c>
      <c r="E89" s="71">
        <v>2</v>
      </c>
      <c r="F89" s="84">
        <v>95</v>
      </c>
      <c r="G89" s="88" t="s">
        <v>122</v>
      </c>
      <c r="H89" s="90"/>
      <c r="I89" s="120">
        <f t="shared" si="20"/>
        <v>0</v>
      </c>
    </row>
    <row r="90" spans="2:9" s="55" customFormat="1" ht="14.1" customHeight="1" x14ac:dyDescent="0.2">
      <c r="B90" s="171" t="s">
        <v>143</v>
      </c>
      <c r="C90" s="89"/>
      <c r="D90" s="71" t="s">
        <v>134</v>
      </c>
      <c r="E90" s="71">
        <v>3</v>
      </c>
      <c r="F90" s="84">
        <v>150</v>
      </c>
      <c r="G90" s="88" t="s">
        <v>261</v>
      </c>
      <c r="H90" s="90"/>
      <c r="I90" s="120">
        <f t="shared" si="20"/>
        <v>0</v>
      </c>
    </row>
    <row r="91" spans="2:9" s="55" customFormat="1" ht="14.1" customHeight="1" x14ac:dyDescent="0.2">
      <c r="B91" s="169" t="s">
        <v>146</v>
      </c>
      <c r="C91" s="89"/>
      <c r="D91" s="129" t="s">
        <v>265</v>
      </c>
      <c r="E91" s="71">
        <v>1</v>
      </c>
      <c r="F91" s="84">
        <v>20</v>
      </c>
      <c r="G91" s="88" t="s">
        <v>263</v>
      </c>
      <c r="H91" s="90"/>
      <c r="I91" s="120">
        <f>F91*H91</f>
        <v>0</v>
      </c>
    </row>
    <row r="92" spans="2:9" s="55" customFormat="1" ht="17.25" customHeight="1" x14ac:dyDescent="0.2">
      <c r="C92" s="56"/>
      <c r="D92" s="57"/>
      <c r="F92" s="58"/>
      <c r="G92" s="59" t="s">
        <v>11</v>
      </c>
      <c r="H92" s="59" t="s">
        <v>228</v>
      </c>
      <c r="I92" s="121">
        <f>SUM(I12:I91)</f>
        <v>0</v>
      </c>
    </row>
    <row r="93" spans="2:9" ht="17.25" customHeight="1" x14ac:dyDescent="0.2">
      <c r="B93" s="219" t="s">
        <v>148</v>
      </c>
      <c r="C93" s="220"/>
      <c r="D93" s="220"/>
      <c r="E93" s="220"/>
      <c r="F93" s="91"/>
      <c r="G93" s="91"/>
      <c r="H93" s="91"/>
      <c r="I93" s="122"/>
    </row>
    <row r="94" spans="2:9" ht="28.5" customHeight="1" x14ac:dyDescent="0.2">
      <c r="B94" s="173" t="s">
        <v>46</v>
      </c>
      <c r="C94" s="29"/>
      <c r="D94" s="35"/>
      <c r="E94" s="36"/>
      <c r="F94" s="37"/>
      <c r="G94" s="74"/>
      <c r="H94" s="38"/>
      <c r="I94" s="123"/>
    </row>
    <row r="95" spans="2:9" ht="14.1" customHeight="1" x14ac:dyDescent="0.2">
      <c r="B95" s="166" t="s">
        <v>154</v>
      </c>
      <c r="C95" s="92">
        <v>6729</v>
      </c>
      <c r="D95" s="93" t="s">
        <v>152</v>
      </c>
      <c r="E95" s="94" t="s">
        <v>59</v>
      </c>
      <c r="F95" s="111">
        <v>5500</v>
      </c>
      <c r="G95" s="75"/>
      <c r="H95" s="95"/>
      <c r="I95" s="116">
        <f t="shared" ref="I95:I97" si="24">F95*H95</f>
        <v>0</v>
      </c>
    </row>
    <row r="96" spans="2:9" ht="14.1" customHeight="1" x14ac:dyDescent="0.2">
      <c r="B96" s="166" t="s">
        <v>154</v>
      </c>
      <c r="C96" s="92">
        <v>6729</v>
      </c>
      <c r="D96" s="93" t="s">
        <v>156</v>
      </c>
      <c r="E96" s="94" t="s">
        <v>192</v>
      </c>
      <c r="F96" s="111">
        <v>3500</v>
      </c>
      <c r="G96" s="75"/>
      <c r="H96" s="95"/>
      <c r="I96" s="116">
        <f t="shared" si="24"/>
        <v>0</v>
      </c>
    </row>
    <row r="97" spans="2:9" ht="14.1" customHeight="1" x14ac:dyDescent="0.2">
      <c r="B97" s="166" t="s">
        <v>153</v>
      </c>
      <c r="C97" s="92">
        <v>9682</v>
      </c>
      <c r="D97" s="93" t="s">
        <v>156</v>
      </c>
      <c r="E97" s="94" t="s">
        <v>192</v>
      </c>
      <c r="F97" s="111">
        <v>3500</v>
      </c>
      <c r="G97" s="75"/>
      <c r="H97" s="95"/>
      <c r="I97" s="116">
        <f t="shared" si="24"/>
        <v>0</v>
      </c>
    </row>
    <row r="98" spans="2:9" ht="14.1" customHeight="1" x14ac:dyDescent="0.2">
      <c r="B98" s="166" t="s">
        <v>153</v>
      </c>
      <c r="C98" s="92">
        <v>9682</v>
      </c>
      <c r="D98" s="93" t="s">
        <v>152</v>
      </c>
      <c r="E98" s="94" t="s">
        <v>59</v>
      </c>
      <c r="F98" s="111">
        <v>5500</v>
      </c>
      <c r="G98" s="75"/>
      <c r="H98" s="95"/>
      <c r="I98" s="116">
        <f t="shared" ref="I98:I132" si="25">F98*H98</f>
        <v>0</v>
      </c>
    </row>
    <row r="99" spans="2:9" ht="14.1" customHeight="1" x14ac:dyDescent="0.2">
      <c r="B99" s="174" t="s">
        <v>47</v>
      </c>
      <c r="C99" s="30">
        <v>6878</v>
      </c>
      <c r="D99" s="93" t="s">
        <v>156</v>
      </c>
      <c r="E99" s="94" t="s">
        <v>192</v>
      </c>
      <c r="F99" s="111">
        <v>3500</v>
      </c>
      <c r="G99" s="75"/>
      <c r="H99" s="95"/>
      <c r="I99" s="116">
        <f t="shared" ref="I99" si="26">F99*H99</f>
        <v>0</v>
      </c>
    </row>
    <row r="100" spans="2:9" ht="14.1" customHeight="1" x14ac:dyDescent="0.2">
      <c r="B100" s="174" t="s">
        <v>47</v>
      </c>
      <c r="C100" s="30">
        <v>6878</v>
      </c>
      <c r="D100" s="93" t="s">
        <v>152</v>
      </c>
      <c r="E100" s="94" t="s">
        <v>59</v>
      </c>
      <c r="F100" s="111">
        <v>5500</v>
      </c>
      <c r="G100" s="75"/>
      <c r="H100" s="95"/>
      <c r="I100" s="116">
        <f t="shared" si="25"/>
        <v>0</v>
      </c>
    </row>
    <row r="101" spans="2:9" ht="14.1" customHeight="1" x14ac:dyDescent="0.2">
      <c r="B101" s="174" t="s">
        <v>14</v>
      </c>
      <c r="C101" s="30">
        <v>6732</v>
      </c>
      <c r="D101" s="93" t="s">
        <v>152</v>
      </c>
      <c r="E101" s="94" t="s">
        <v>59</v>
      </c>
      <c r="F101" s="111">
        <v>5500</v>
      </c>
      <c r="G101" s="75"/>
      <c r="H101" s="38"/>
      <c r="I101" s="116">
        <f t="shared" si="25"/>
        <v>0</v>
      </c>
    </row>
    <row r="102" spans="2:9" ht="14.1" customHeight="1" x14ac:dyDescent="0.2">
      <c r="B102" s="174" t="s">
        <v>15</v>
      </c>
      <c r="C102" s="30">
        <v>4524</v>
      </c>
      <c r="D102" s="93" t="s">
        <v>152</v>
      </c>
      <c r="E102" s="94" t="s">
        <v>59</v>
      </c>
      <c r="F102" s="111">
        <v>5500</v>
      </c>
      <c r="G102" s="75"/>
      <c r="H102" s="38"/>
      <c r="I102" s="116">
        <f t="shared" si="25"/>
        <v>0</v>
      </c>
    </row>
    <row r="103" spans="2:9" ht="14.1" customHeight="1" x14ac:dyDescent="0.2">
      <c r="B103" s="175" t="s">
        <v>23</v>
      </c>
      <c r="C103" s="30">
        <v>4631</v>
      </c>
      <c r="D103" s="93" t="s">
        <v>156</v>
      </c>
      <c r="E103" s="94" t="s">
        <v>192</v>
      </c>
      <c r="F103" s="111">
        <v>3500</v>
      </c>
      <c r="G103" s="75"/>
      <c r="H103" s="95"/>
      <c r="I103" s="116">
        <f t="shared" ref="I103" si="27">F103*H103</f>
        <v>0</v>
      </c>
    </row>
    <row r="104" spans="2:9" ht="14.1" customHeight="1" x14ac:dyDescent="0.2">
      <c r="B104" s="175" t="s">
        <v>23</v>
      </c>
      <c r="C104" s="43" t="s">
        <v>24</v>
      </c>
      <c r="D104" s="34" t="s">
        <v>152</v>
      </c>
      <c r="E104" s="33" t="s">
        <v>59</v>
      </c>
      <c r="F104" s="112">
        <v>5500</v>
      </c>
      <c r="G104" s="75"/>
      <c r="H104" s="38"/>
      <c r="I104" s="116">
        <f t="shared" si="25"/>
        <v>0</v>
      </c>
    </row>
    <row r="105" spans="2:9" ht="14.1" customHeight="1" x14ac:dyDescent="0.2">
      <c r="B105" s="175" t="s">
        <v>172</v>
      </c>
      <c r="C105" s="101">
        <v>8941</v>
      </c>
      <c r="D105" s="34" t="s">
        <v>152</v>
      </c>
      <c r="E105" s="33" t="s">
        <v>59</v>
      </c>
      <c r="F105" s="112">
        <v>5500</v>
      </c>
      <c r="G105" s="75"/>
      <c r="H105" s="38"/>
      <c r="I105" s="116">
        <f t="shared" ref="I105" si="28">F105*H105</f>
        <v>0</v>
      </c>
    </row>
    <row r="106" spans="2:9" ht="14.1" customHeight="1" x14ac:dyDescent="0.2">
      <c r="B106" s="175" t="s">
        <v>201</v>
      </c>
      <c r="C106" s="30">
        <v>5935</v>
      </c>
      <c r="D106" s="93" t="s">
        <v>156</v>
      </c>
      <c r="E106" s="94" t="s">
        <v>192</v>
      </c>
      <c r="F106" s="111">
        <v>3500</v>
      </c>
      <c r="G106" s="75"/>
      <c r="H106" s="95"/>
      <c r="I106" s="116">
        <f t="shared" ref="I106" si="29">F106*H106</f>
        <v>0</v>
      </c>
    </row>
    <row r="107" spans="2:9" ht="29.25" customHeight="1" x14ac:dyDescent="0.2">
      <c r="B107" s="176" t="s">
        <v>60</v>
      </c>
      <c r="C107" s="43"/>
      <c r="D107" s="28"/>
      <c r="E107" s="33"/>
      <c r="F107" s="112"/>
      <c r="G107" s="75"/>
      <c r="H107" s="38"/>
      <c r="I107" s="116"/>
    </row>
    <row r="108" spans="2:9" ht="55.5" customHeight="1" x14ac:dyDescent="0.2">
      <c r="B108" s="174" t="s">
        <v>62</v>
      </c>
      <c r="C108" s="63">
        <v>7107</v>
      </c>
      <c r="D108" s="34" t="s">
        <v>152</v>
      </c>
      <c r="E108" s="42" t="s">
        <v>59</v>
      </c>
      <c r="F108" s="113">
        <v>6500</v>
      </c>
      <c r="G108" s="76"/>
      <c r="H108" s="41"/>
      <c r="I108" s="124">
        <f t="shared" si="25"/>
        <v>0</v>
      </c>
    </row>
    <row r="109" spans="2:9" ht="18.75" customHeight="1" x14ac:dyDescent="0.2">
      <c r="B109" s="176" t="s">
        <v>162</v>
      </c>
      <c r="C109" s="29"/>
      <c r="D109" s="28"/>
      <c r="E109" s="39"/>
      <c r="F109" s="114"/>
      <c r="G109" s="77"/>
      <c r="H109" s="38"/>
      <c r="I109" s="123"/>
    </row>
    <row r="110" spans="2:9" ht="14.1" customHeight="1" x14ac:dyDescent="0.2">
      <c r="B110" s="175" t="s">
        <v>190</v>
      </c>
      <c r="C110" s="102">
        <v>1402</v>
      </c>
      <c r="D110" s="97" t="s">
        <v>156</v>
      </c>
      <c r="E110" s="94" t="s">
        <v>192</v>
      </c>
      <c r="F110" s="111">
        <v>3500</v>
      </c>
      <c r="G110" s="75"/>
      <c r="H110" s="95"/>
      <c r="I110" s="124">
        <f t="shared" si="25"/>
        <v>0</v>
      </c>
    </row>
    <row r="111" spans="2:9" ht="14.1" customHeight="1" x14ac:dyDescent="0.2">
      <c r="B111" s="175" t="s">
        <v>197</v>
      </c>
      <c r="C111" s="102">
        <v>11102</v>
      </c>
      <c r="D111" s="97" t="s">
        <v>156</v>
      </c>
      <c r="E111" s="94" t="s">
        <v>192</v>
      </c>
      <c r="F111" s="111">
        <v>3500</v>
      </c>
      <c r="G111" s="75"/>
      <c r="H111" s="95"/>
      <c r="I111" s="124">
        <f t="shared" si="25"/>
        <v>0</v>
      </c>
    </row>
    <row r="112" spans="2:9" ht="14.1" customHeight="1" x14ac:dyDescent="0.2">
      <c r="B112" s="175" t="s">
        <v>44</v>
      </c>
      <c r="C112" s="44">
        <v>6651</v>
      </c>
      <c r="D112" s="97" t="s">
        <v>158</v>
      </c>
      <c r="E112" s="94" t="s">
        <v>59</v>
      </c>
      <c r="F112" s="111">
        <v>5500</v>
      </c>
      <c r="G112" s="75"/>
      <c r="H112" s="38"/>
      <c r="I112" s="124">
        <f t="shared" si="25"/>
        <v>0</v>
      </c>
    </row>
    <row r="113" spans="2:9" ht="14.1" customHeight="1" x14ac:dyDescent="0.2">
      <c r="B113" s="175" t="s">
        <v>200</v>
      </c>
      <c r="C113" s="102">
        <v>11103</v>
      </c>
      <c r="D113" s="97" t="s">
        <v>156</v>
      </c>
      <c r="E113" s="94" t="s">
        <v>192</v>
      </c>
      <c r="F113" s="111">
        <v>3500</v>
      </c>
      <c r="G113" s="75"/>
      <c r="H113" s="95"/>
      <c r="I113" s="124">
        <f t="shared" si="25"/>
        <v>0</v>
      </c>
    </row>
    <row r="114" spans="2:9" ht="14.1" customHeight="1" x14ac:dyDescent="0.2">
      <c r="B114" s="176" t="s">
        <v>178</v>
      </c>
      <c r="C114" s="102"/>
      <c r="D114" s="97"/>
      <c r="E114" s="94"/>
      <c r="F114" s="111"/>
      <c r="G114" s="75"/>
      <c r="H114" s="95"/>
      <c r="I114" s="117"/>
    </row>
    <row r="115" spans="2:9" ht="14.1" customHeight="1" x14ac:dyDescent="0.2">
      <c r="B115" s="175" t="s">
        <v>179</v>
      </c>
      <c r="C115" s="102">
        <v>4540</v>
      </c>
      <c r="D115" s="97" t="s">
        <v>185</v>
      </c>
      <c r="E115" s="94" t="s">
        <v>22</v>
      </c>
      <c r="F115" s="111">
        <v>5500</v>
      </c>
      <c r="G115" s="75"/>
      <c r="H115" s="95"/>
      <c r="I115" s="124">
        <f t="shared" si="25"/>
        <v>0</v>
      </c>
    </row>
    <row r="116" spans="2:9" ht="14.1" customHeight="1" x14ac:dyDescent="0.2">
      <c r="B116" s="175" t="s">
        <v>179</v>
      </c>
      <c r="C116" s="102">
        <v>4540</v>
      </c>
      <c r="D116" s="97" t="s">
        <v>177</v>
      </c>
      <c r="E116" s="94" t="s">
        <v>87</v>
      </c>
      <c r="F116" s="111">
        <v>8500</v>
      </c>
      <c r="G116" s="75"/>
      <c r="H116" s="95"/>
      <c r="I116" s="124">
        <f t="shared" si="25"/>
        <v>0</v>
      </c>
    </row>
    <row r="117" spans="2:9" ht="14.1" customHeight="1" x14ac:dyDescent="0.2">
      <c r="B117" s="176" t="s">
        <v>16</v>
      </c>
      <c r="C117" s="29"/>
      <c r="D117" s="28"/>
      <c r="E117" s="39"/>
      <c r="F117" s="114"/>
      <c r="G117" s="77"/>
      <c r="H117" s="38"/>
      <c r="I117" s="123"/>
    </row>
    <row r="118" spans="2:9" ht="14.1" customHeight="1" x14ac:dyDescent="0.2">
      <c r="B118" s="177" t="s">
        <v>166</v>
      </c>
      <c r="C118" s="96">
        <v>8635</v>
      </c>
      <c r="D118" s="97" t="s">
        <v>156</v>
      </c>
      <c r="E118" s="94" t="s">
        <v>59</v>
      </c>
      <c r="F118" s="111">
        <v>5500</v>
      </c>
      <c r="G118" s="75"/>
      <c r="H118" s="95"/>
      <c r="I118" s="124">
        <f t="shared" si="25"/>
        <v>0</v>
      </c>
    </row>
    <row r="119" spans="2:9" ht="14.1" customHeight="1" x14ac:dyDescent="0.2">
      <c r="B119" s="177" t="s">
        <v>207</v>
      </c>
      <c r="C119" s="96">
        <v>3543</v>
      </c>
      <c r="D119" s="97" t="s">
        <v>185</v>
      </c>
      <c r="E119" s="94" t="s">
        <v>22</v>
      </c>
      <c r="F119" s="111">
        <v>4500</v>
      </c>
      <c r="G119" s="75"/>
      <c r="H119" s="95"/>
      <c r="I119" s="124">
        <f t="shared" si="25"/>
        <v>0</v>
      </c>
    </row>
    <row r="120" spans="2:9" ht="14.1" customHeight="1" x14ac:dyDescent="0.2">
      <c r="B120" s="178" t="s">
        <v>40</v>
      </c>
      <c r="C120" s="61">
        <v>3482</v>
      </c>
      <c r="D120" s="28" t="s">
        <v>156</v>
      </c>
      <c r="E120" s="33" t="s">
        <v>22</v>
      </c>
      <c r="F120" s="112">
        <v>5500</v>
      </c>
      <c r="G120" s="75"/>
      <c r="H120" s="38"/>
      <c r="I120" s="124">
        <f t="shared" si="25"/>
        <v>0</v>
      </c>
    </row>
    <row r="121" spans="2:9" ht="14.1" customHeight="1" x14ac:dyDescent="0.2">
      <c r="B121" s="177" t="s">
        <v>165</v>
      </c>
      <c r="C121" s="96">
        <v>6806</v>
      </c>
      <c r="D121" s="97" t="s">
        <v>156</v>
      </c>
      <c r="E121" s="94" t="s">
        <v>59</v>
      </c>
      <c r="F121" s="111">
        <v>5500</v>
      </c>
      <c r="G121" s="75"/>
      <c r="H121" s="95"/>
      <c r="I121" s="124">
        <f t="shared" si="25"/>
        <v>0</v>
      </c>
    </row>
    <row r="122" spans="2:9" ht="14.1" customHeight="1" x14ac:dyDescent="0.2">
      <c r="B122" s="177" t="s">
        <v>194</v>
      </c>
      <c r="C122" s="96">
        <v>8626</v>
      </c>
      <c r="D122" s="97" t="s">
        <v>185</v>
      </c>
      <c r="E122" s="94" t="s">
        <v>192</v>
      </c>
      <c r="F122" s="111">
        <v>3000</v>
      </c>
      <c r="G122" s="75"/>
      <c r="H122" s="95"/>
      <c r="I122" s="124">
        <f t="shared" si="25"/>
        <v>0</v>
      </c>
    </row>
    <row r="123" spans="2:9" ht="14.1" customHeight="1" x14ac:dyDescent="0.2">
      <c r="B123" s="178" t="s">
        <v>212</v>
      </c>
      <c r="C123" s="61">
        <v>6876</v>
      </c>
      <c r="D123" s="97" t="s">
        <v>185</v>
      </c>
      <c r="E123" s="94" t="s">
        <v>22</v>
      </c>
      <c r="F123" s="111">
        <v>4500</v>
      </c>
      <c r="G123" s="75"/>
      <c r="H123" s="38"/>
      <c r="I123" s="124">
        <f t="shared" si="25"/>
        <v>0</v>
      </c>
    </row>
    <row r="124" spans="2:9" ht="14.1" customHeight="1" x14ac:dyDescent="0.2">
      <c r="B124" s="177" t="s">
        <v>206</v>
      </c>
      <c r="C124" s="96">
        <v>6991</v>
      </c>
      <c r="D124" s="97" t="s">
        <v>185</v>
      </c>
      <c r="E124" s="94" t="s">
        <v>22</v>
      </c>
      <c r="F124" s="111">
        <v>4500</v>
      </c>
      <c r="G124" s="75"/>
      <c r="H124" s="95"/>
      <c r="I124" s="124">
        <f t="shared" si="25"/>
        <v>0</v>
      </c>
    </row>
    <row r="125" spans="2:9" ht="14.1" customHeight="1" x14ac:dyDescent="0.2">
      <c r="B125" s="178" t="s">
        <v>45</v>
      </c>
      <c r="C125" s="96">
        <v>1203</v>
      </c>
      <c r="D125" s="97" t="s">
        <v>185</v>
      </c>
      <c r="E125" s="94" t="s">
        <v>192</v>
      </c>
      <c r="F125" s="111">
        <v>3000</v>
      </c>
      <c r="G125" s="75"/>
      <c r="H125" s="95"/>
      <c r="I125" s="124">
        <f t="shared" si="25"/>
        <v>0</v>
      </c>
    </row>
    <row r="126" spans="2:9" ht="14.1" customHeight="1" x14ac:dyDescent="0.2">
      <c r="B126" s="178" t="s">
        <v>45</v>
      </c>
      <c r="C126" s="61">
        <v>1203</v>
      </c>
      <c r="D126" s="28" t="s">
        <v>152</v>
      </c>
      <c r="E126" s="33" t="s">
        <v>87</v>
      </c>
      <c r="F126" s="112">
        <v>5500</v>
      </c>
      <c r="G126" s="75"/>
      <c r="H126" s="38"/>
      <c r="I126" s="124">
        <f t="shared" si="25"/>
        <v>0</v>
      </c>
    </row>
    <row r="127" spans="2:9" ht="14.1" customHeight="1" x14ac:dyDescent="0.2">
      <c r="B127" s="178" t="s">
        <v>41</v>
      </c>
      <c r="C127" s="61">
        <v>6993</v>
      </c>
      <c r="D127" s="28" t="s">
        <v>152</v>
      </c>
      <c r="E127" s="33" t="s">
        <v>87</v>
      </c>
      <c r="F127" s="112">
        <v>5500</v>
      </c>
      <c r="G127" s="75"/>
      <c r="H127" s="38"/>
      <c r="I127" s="124">
        <f t="shared" si="25"/>
        <v>0</v>
      </c>
    </row>
    <row r="128" spans="2:9" ht="14.1" customHeight="1" x14ac:dyDescent="0.2">
      <c r="B128" s="178" t="s">
        <v>193</v>
      </c>
      <c r="C128" s="96">
        <v>3557</v>
      </c>
      <c r="D128" s="97" t="s">
        <v>185</v>
      </c>
      <c r="E128" s="94" t="s">
        <v>192</v>
      </c>
      <c r="F128" s="111">
        <v>3000</v>
      </c>
      <c r="G128" s="75"/>
      <c r="H128" s="95"/>
      <c r="I128" s="124">
        <f t="shared" si="25"/>
        <v>0</v>
      </c>
    </row>
    <row r="129" spans="2:9" ht="14.1" customHeight="1" x14ac:dyDescent="0.2">
      <c r="B129" s="177" t="s">
        <v>216</v>
      </c>
      <c r="C129" s="96">
        <v>1201</v>
      </c>
      <c r="D129" s="97" t="s">
        <v>156</v>
      </c>
      <c r="E129" s="94" t="s">
        <v>22</v>
      </c>
      <c r="F129" s="111">
        <v>4500</v>
      </c>
      <c r="G129" s="75"/>
      <c r="H129" s="95"/>
      <c r="I129" s="124">
        <f t="shared" si="25"/>
        <v>0</v>
      </c>
    </row>
    <row r="130" spans="2:9" ht="19.5" customHeight="1" x14ac:dyDescent="0.2">
      <c r="B130" s="176" t="s">
        <v>213</v>
      </c>
      <c r="C130" s="96"/>
      <c r="D130" s="97"/>
      <c r="E130" s="94"/>
      <c r="F130" s="111"/>
      <c r="G130" s="75"/>
      <c r="H130" s="95"/>
      <c r="I130" s="117"/>
    </row>
    <row r="131" spans="2:9" ht="54.75" customHeight="1" x14ac:dyDescent="0.2">
      <c r="B131" s="166" t="s">
        <v>214</v>
      </c>
      <c r="C131" s="104">
        <v>8640</v>
      </c>
      <c r="D131" s="93" t="s">
        <v>185</v>
      </c>
      <c r="E131" s="99" t="s">
        <v>22</v>
      </c>
      <c r="F131" s="115">
        <v>6500</v>
      </c>
      <c r="G131" s="75"/>
      <c r="H131" s="95"/>
      <c r="I131" s="124">
        <f t="shared" si="25"/>
        <v>0</v>
      </c>
    </row>
    <row r="132" spans="2:9" ht="45" customHeight="1" x14ac:dyDescent="0.2">
      <c r="B132" s="166" t="s">
        <v>215</v>
      </c>
      <c r="C132" s="104">
        <v>8640</v>
      </c>
      <c r="D132" s="93" t="s">
        <v>185</v>
      </c>
      <c r="E132" s="99" t="s">
        <v>22</v>
      </c>
      <c r="F132" s="115">
        <v>6500</v>
      </c>
      <c r="G132" s="75"/>
      <c r="H132" s="95"/>
      <c r="I132" s="124">
        <f t="shared" si="25"/>
        <v>0</v>
      </c>
    </row>
    <row r="133" spans="2:9" ht="14.1" customHeight="1" x14ac:dyDescent="0.2">
      <c r="B133" s="176" t="s">
        <v>48</v>
      </c>
      <c r="C133" s="61"/>
      <c r="D133" s="28"/>
      <c r="E133" s="33"/>
      <c r="F133" s="112"/>
      <c r="G133" s="75"/>
      <c r="H133" s="38"/>
      <c r="I133" s="116"/>
    </row>
    <row r="134" spans="2:9" ht="14.1" customHeight="1" x14ac:dyDescent="0.2">
      <c r="B134" s="177" t="s">
        <v>155</v>
      </c>
      <c r="C134" s="96">
        <v>1374</v>
      </c>
      <c r="D134" s="97" t="s">
        <v>156</v>
      </c>
      <c r="E134" s="94" t="s">
        <v>59</v>
      </c>
      <c r="F134" s="111">
        <v>5500</v>
      </c>
      <c r="G134" s="75"/>
      <c r="H134" s="95"/>
      <c r="I134" s="117">
        <f t="shared" ref="I134:I144" si="30">F134*H134</f>
        <v>0</v>
      </c>
    </row>
    <row r="135" spans="2:9" ht="14.1" customHeight="1" x14ac:dyDescent="0.2">
      <c r="B135" s="178" t="s">
        <v>26</v>
      </c>
      <c r="C135" s="61">
        <v>1485</v>
      </c>
      <c r="D135" s="97" t="s">
        <v>156</v>
      </c>
      <c r="E135" s="94" t="s">
        <v>59</v>
      </c>
      <c r="F135" s="111">
        <v>5500</v>
      </c>
      <c r="G135" s="75"/>
      <c r="H135" s="38"/>
      <c r="I135" s="116">
        <f>F135*H135</f>
        <v>0</v>
      </c>
    </row>
    <row r="136" spans="2:9" ht="14.1" customHeight="1" x14ac:dyDescent="0.2">
      <c r="B136" s="177" t="s">
        <v>157</v>
      </c>
      <c r="C136" s="96">
        <v>3410</v>
      </c>
      <c r="D136" s="97" t="s">
        <v>158</v>
      </c>
      <c r="E136" s="94" t="s">
        <v>59</v>
      </c>
      <c r="F136" s="111">
        <v>5500</v>
      </c>
      <c r="G136" s="75"/>
      <c r="H136" s="95"/>
      <c r="I136" s="117">
        <f>F136*H136</f>
        <v>0</v>
      </c>
    </row>
    <row r="137" spans="2:9" ht="14.1" customHeight="1" x14ac:dyDescent="0.2">
      <c r="B137" s="177" t="s">
        <v>163</v>
      </c>
      <c r="C137" s="96">
        <v>5248</v>
      </c>
      <c r="D137" s="28" t="s">
        <v>159</v>
      </c>
      <c r="E137" s="33" t="s">
        <v>87</v>
      </c>
      <c r="F137" s="112">
        <v>5500</v>
      </c>
      <c r="G137" s="75"/>
      <c r="H137" s="95"/>
      <c r="I137" s="117">
        <f t="shared" ref="I137:I140" si="31">F137*H137</f>
        <v>0</v>
      </c>
    </row>
    <row r="138" spans="2:9" ht="14.1" customHeight="1" x14ac:dyDescent="0.2">
      <c r="B138" s="178" t="s">
        <v>49</v>
      </c>
      <c r="C138" s="61">
        <v>5927</v>
      </c>
      <c r="D138" s="97" t="s">
        <v>158</v>
      </c>
      <c r="E138" s="94" t="s">
        <v>59</v>
      </c>
      <c r="F138" s="111">
        <v>5500</v>
      </c>
      <c r="G138" s="75"/>
      <c r="H138" s="38"/>
      <c r="I138" s="117">
        <f t="shared" si="31"/>
        <v>0</v>
      </c>
    </row>
    <row r="139" spans="2:9" ht="14.1" customHeight="1" x14ac:dyDescent="0.2">
      <c r="B139" s="178" t="s">
        <v>50</v>
      </c>
      <c r="C139" s="61">
        <v>4533</v>
      </c>
      <c r="D139" s="97" t="s">
        <v>158</v>
      </c>
      <c r="E139" s="94" t="s">
        <v>59</v>
      </c>
      <c r="F139" s="111">
        <v>5500</v>
      </c>
      <c r="G139" s="75"/>
      <c r="H139" s="38"/>
      <c r="I139" s="117">
        <f t="shared" si="31"/>
        <v>0</v>
      </c>
    </row>
    <row r="140" spans="2:9" ht="14.1" customHeight="1" x14ac:dyDescent="0.2">
      <c r="B140" s="177" t="s">
        <v>180</v>
      </c>
      <c r="C140" s="96">
        <v>9580</v>
      </c>
      <c r="D140" s="97" t="s">
        <v>158</v>
      </c>
      <c r="E140" s="94" t="s">
        <v>59</v>
      </c>
      <c r="F140" s="111">
        <v>5500</v>
      </c>
      <c r="G140" s="75"/>
      <c r="H140" s="95"/>
      <c r="I140" s="117">
        <f t="shared" si="31"/>
        <v>0</v>
      </c>
    </row>
    <row r="141" spans="2:9" ht="14.1" customHeight="1" x14ac:dyDescent="0.2">
      <c r="B141" s="178" t="s">
        <v>51</v>
      </c>
      <c r="C141" s="61">
        <v>1212</v>
      </c>
      <c r="D141" s="28" t="s">
        <v>159</v>
      </c>
      <c r="E141" s="33" t="s">
        <v>59</v>
      </c>
      <c r="F141" s="112">
        <v>5500</v>
      </c>
      <c r="G141" s="75"/>
      <c r="H141" s="38"/>
      <c r="I141" s="116">
        <f t="shared" si="30"/>
        <v>0</v>
      </c>
    </row>
    <row r="142" spans="2:9" ht="14.1" customHeight="1" x14ac:dyDescent="0.2">
      <c r="B142" s="178" t="s">
        <v>37</v>
      </c>
      <c r="C142" s="61">
        <v>2932</v>
      </c>
      <c r="D142" s="97" t="s">
        <v>156</v>
      </c>
      <c r="E142" s="94" t="s">
        <v>59</v>
      </c>
      <c r="F142" s="111">
        <v>5500</v>
      </c>
      <c r="G142" s="75"/>
      <c r="H142" s="38"/>
      <c r="I142" s="116">
        <f t="shared" si="30"/>
        <v>0</v>
      </c>
    </row>
    <row r="143" spans="2:9" ht="14.1" customHeight="1" x14ac:dyDescent="0.2">
      <c r="B143" s="177" t="s">
        <v>132</v>
      </c>
      <c r="C143" s="96">
        <v>5926</v>
      </c>
      <c r="D143" s="97" t="s">
        <v>156</v>
      </c>
      <c r="E143" s="94" t="s">
        <v>59</v>
      </c>
      <c r="F143" s="111">
        <v>5500</v>
      </c>
      <c r="G143" s="75"/>
      <c r="H143" s="38"/>
      <c r="I143" s="116">
        <f t="shared" ref="I143" si="32">F143*H143</f>
        <v>0</v>
      </c>
    </row>
    <row r="144" spans="2:9" ht="14.1" customHeight="1" x14ac:dyDescent="0.2">
      <c r="B144" s="177" t="s">
        <v>89</v>
      </c>
      <c r="C144" s="96">
        <v>2933</v>
      </c>
      <c r="D144" s="97" t="s">
        <v>164</v>
      </c>
      <c r="E144" s="94" t="s">
        <v>59</v>
      </c>
      <c r="F144" s="111">
        <v>5500</v>
      </c>
      <c r="G144" s="75"/>
      <c r="H144" s="95"/>
      <c r="I144" s="117">
        <f t="shared" si="30"/>
        <v>0</v>
      </c>
    </row>
    <row r="145" spans="2:9" ht="14.1" customHeight="1" x14ac:dyDescent="0.2">
      <c r="B145" s="176" t="s">
        <v>52</v>
      </c>
      <c r="C145" s="61"/>
      <c r="D145" s="28"/>
      <c r="E145" s="33"/>
      <c r="F145" s="112"/>
      <c r="G145" s="75"/>
      <c r="H145" s="38"/>
      <c r="I145" s="116"/>
    </row>
    <row r="146" spans="2:9" ht="44.25" customHeight="1" x14ac:dyDescent="0.2">
      <c r="B146" s="166" t="s">
        <v>187</v>
      </c>
      <c r="C146" s="62">
        <v>7105</v>
      </c>
      <c r="D146" s="93" t="s">
        <v>156</v>
      </c>
      <c r="E146" s="99" t="s">
        <v>59</v>
      </c>
      <c r="F146" s="115">
        <v>6500</v>
      </c>
      <c r="G146" s="76"/>
      <c r="H146" s="41"/>
      <c r="I146" s="124">
        <f t="shared" ref="I146" si="33">F146*H146</f>
        <v>0</v>
      </c>
    </row>
    <row r="147" spans="2:9" ht="45.75" customHeight="1" x14ac:dyDescent="0.2">
      <c r="B147" s="166" t="s">
        <v>186</v>
      </c>
      <c r="C147" s="62">
        <v>7105</v>
      </c>
      <c r="D147" s="93" t="s">
        <v>156</v>
      </c>
      <c r="E147" s="99" t="s">
        <v>59</v>
      </c>
      <c r="F147" s="115">
        <v>6500</v>
      </c>
      <c r="G147" s="76"/>
      <c r="H147" s="41"/>
      <c r="I147" s="124">
        <f t="shared" ref="I147" si="34">F147*H147</f>
        <v>0</v>
      </c>
    </row>
    <row r="148" spans="2:9" ht="29.25" customHeight="1" x14ac:dyDescent="0.2">
      <c r="B148" s="176" t="s">
        <v>168</v>
      </c>
      <c r="C148" s="30"/>
      <c r="D148" s="28"/>
      <c r="E148" s="33"/>
      <c r="F148" s="112"/>
      <c r="G148" s="75"/>
      <c r="H148" s="38"/>
      <c r="I148" s="123"/>
    </row>
    <row r="149" spans="2:9" ht="14.1" customHeight="1" x14ac:dyDescent="0.2">
      <c r="B149" s="174" t="s">
        <v>217</v>
      </c>
      <c r="C149" s="30">
        <v>1204</v>
      </c>
      <c r="D149" s="28" t="s">
        <v>205</v>
      </c>
      <c r="E149" s="33" t="s">
        <v>22</v>
      </c>
      <c r="F149" s="112">
        <v>4500</v>
      </c>
      <c r="G149" s="75"/>
      <c r="H149" s="38"/>
      <c r="I149" s="124">
        <f t="shared" ref="I149:I159" si="35">F149*H149</f>
        <v>0</v>
      </c>
    </row>
    <row r="150" spans="2:9" ht="14.1" customHeight="1" x14ac:dyDescent="0.2">
      <c r="B150" s="174" t="s">
        <v>230</v>
      </c>
      <c r="C150" s="30">
        <v>5953</v>
      </c>
      <c r="D150" s="28" t="s">
        <v>185</v>
      </c>
      <c r="E150" s="33" t="s">
        <v>22</v>
      </c>
      <c r="F150" s="112">
        <v>4500</v>
      </c>
      <c r="G150" s="75"/>
      <c r="H150" s="38"/>
      <c r="I150" s="124">
        <f t="shared" si="35"/>
        <v>0</v>
      </c>
    </row>
    <row r="151" spans="2:9" ht="14.1" customHeight="1" x14ac:dyDescent="0.2">
      <c r="B151" s="174" t="s">
        <v>231</v>
      </c>
      <c r="C151" s="30">
        <v>11104</v>
      </c>
      <c r="D151" s="28" t="s">
        <v>185</v>
      </c>
      <c r="E151" s="33" t="s">
        <v>22</v>
      </c>
      <c r="F151" s="112">
        <v>4500</v>
      </c>
      <c r="G151" s="75"/>
      <c r="H151" s="38"/>
      <c r="I151" s="124">
        <f t="shared" si="35"/>
        <v>0</v>
      </c>
    </row>
    <row r="152" spans="2:9" ht="14.1" customHeight="1" x14ac:dyDescent="0.2">
      <c r="B152" s="174" t="s">
        <v>169</v>
      </c>
      <c r="C152" s="30">
        <v>4591</v>
      </c>
      <c r="D152" s="28" t="s">
        <v>205</v>
      </c>
      <c r="E152" s="33" t="s">
        <v>22</v>
      </c>
      <c r="F152" s="112">
        <v>4500</v>
      </c>
      <c r="G152" s="75"/>
      <c r="H152" s="38"/>
      <c r="I152" s="124">
        <f t="shared" si="35"/>
        <v>0</v>
      </c>
    </row>
    <row r="153" spans="2:9" ht="14.1" customHeight="1" x14ac:dyDescent="0.2">
      <c r="B153" s="174" t="s">
        <v>169</v>
      </c>
      <c r="C153" s="30">
        <v>4591</v>
      </c>
      <c r="D153" s="28" t="s">
        <v>158</v>
      </c>
      <c r="E153" s="33" t="s">
        <v>59</v>
      </c>
      <c r="F153" s="112">
        <v>5500</v>
      </c>
      <c r="G153" s="75"/>
      <c r="H153" s="38"/>
      <c r="I153" s="124">
        <f t="shared" si="35"/>
        <v>0</v>
      </c>
    </row>
    <row r="154" spans="2:9" ht="14.1" customHeight="1" x14ac:dyDescent="0.2">
      <c r="B154" s="166" t="s">
        <v>195</v>
      </c>
      <c r="C154" s="92">
        <v>4047</v>
      </c>
      <c r="D154" s="97" t="s">
        <v>185</v>
      </c>
      <c r="E154" s="94" t="s">
        <v>192</v>
      </c>
      <c r="F154" s="111">
        <v>3000</v>
      </c>
      <c r="G154" s="75"/>
      <c r="H154" s="38"/>
      <c r="I154" s="124">
        <f t="shared" si="35"/>
        <v>0</v>
      </c>
    </row>
    <row r="155" spans="2:9" ht="14.1" customHeight="1" x14ac:dyDescent="0.2">
      <c r="B155" s="166" t="s">
        <v>195</v>
      </c>
      <c r="C155" s="92">
        <v>4047</v>
      </c>
      <c r="D155" s="97" t="s">
        <v>156</v>
      </c>
      <c r="E155" s="94" t="s">
        <v>22</v>
      </c>
      <c r="F155" s="111">
        <v>4500</v>
      </c>
      <c r="G155" s="75"/>
      <c r="H155" s="95"/>
      <c r="I155" s="124">
        <f t="shared" si="35"/>
        <v>0</v>
      </c>
    </row>
    <row r="156" spans="2:9" ht="14.1" customHeight="1" x14ac:dyDescent="0.2">
      <c r="B156" s="176" t="s">
        <v>175</v>
      </c>
      <c r="C156" s="92"/>
      <c r="D156" s="97"/>
      <c r="E156" s="94"/>
      <c r="F156" s="111"/>
      <c r="G156" s="75"/>
      <c r="H156" s="95"/>
      <c r="I156" s="117"/>
    </row>
    <row r="157" spans="2:9" ht="14.1" customHeight="1" x14ac:dyDescent="0.2">
      <c r="B157" s="166" t="s">
        <v>176</v>
      </c>
      <c r="C157" s="92">
        <v>5242</v>
      </c>
      <c r="D157" s="97" t="s">
        <v>177</v>
      </c>
      <c r="E157" s="94" t="s">
        <v>87</v>
      </c>
      <c r="F157" s="111">
        <v>6500</v>
      </c>
      <c r="G157" s="75"/>
      <c r="H157" s="95"/>
      <c r="I157" s="124">
        <f t="shared" si="35"/>
        <v>0</v>
      </c>
    </row>
    <row r="158" spans="2:9" ht="14.1" customHeight="1" x14ac:dyDescent="0.2">
      <c r="B158" s="166" t="s">
        <v>218</v>
      </c>
      <c r="C158" s="92">
        <v>11105</v>
      </c>
      <c r="D158" s="97" t="s">
        <v>185</v>
      </c>
      <c r="E158" s="94" t="s">
        <v>22</v>
      </c>
      <c r="F158" s="111">
        <v>5500</v>
      </c>
      <c r="G158" s="75"/>
      <c r="H158" s="95"/>
      <c r="I158" s="124">
        <f t="shared" si="35"/>
        <v>0</v>
      </c>
    </row>
    <row r="159" spans="2:9" ht="14.1" customHeight="1" x14ac:dyDescent="0.2">
      <c r="B159" s="166" t="s">
        <v>219</v>
      </c>
      <c r="C159" s="92">
        <v>2957</v>
      </c>
      <c r="D159" s="97" t="s">
        <v>185</v>
      </c>
      <c r="E159" s="94" t="s">
        <v>22</v>
      </c>
      <c r="F159" s="111">
        <v>5500</v>
      </c>
      <c r="G159" s="75"/>
      <c r="H159" s="95"/>
      <c r="I159" s="124">
        <f t="shared" si="35"/>
        <v>0</v>
      </c>
    </row>
    <row r="160" spans="2:9" ht="14.1" customHeight="1" x14ac:dyDescent="0.2">
      <c r="B160" s="176" t="s">
        <v>17</v>
      </c>
      <c r="C160" s="30"/>
      <c r="D160" s="28"/>
      <c r="E160" s="33"/>
      <c r="F160" s="112"/>
      <c r="G160" s="75"/>
      <c r="H160" s="38"/>
      <c r="I160" s="123"/>
    </row>
    <row r="161" spans="2:9" ht="14.1" customHeight="1" x14ac:dyDescent="0.2">
      <c r="B161" s="174" t="s">
        <v>18</v>
      </c>
      <c r="C161" s="30">
        <v>4722</v>
      </c>
      <c r="D161" s="97" t="s">
        <v>161</v>
      </c>
      <c r="E161" s="94" t="s">
        <v>87</v>
      </c>
      <c r="F161" s="111">
        <v>5500</v>
      </c>
      <c r="G161" s="75"/>
      <c r="H161" s="38"/>
      <c r="I161" s="116">
        <f t="shared" ref="I161:I171" si="36">F161*H161</f>
        <v>0</v>
      </c>
    </row>
    <row r="162" spans="2:9" ht="14.1" customHeight="1" x14ac:dyDescent="0.2">
      <c r="B162" s="174" t="s">
        <v>38</v>
      </c>
      <c r="C162" s="30">
        <v>6621</v>
      </c>
      <c r="D162" s="97" t="s">
        <v>161</v>
      </c>
      <c r="E162" s="94" t="s">
        <v>87</v>
      </c>
      <c r="F162" s="111">
        <v>5500</v>
      </c>
      <c r="G162" s="75"/>
      <c r="H162" s="38"/>
      <c r="I162" s="116">
        <f t="shared" si="36"/>
        <v>0</v>
      </c>
    </row>
    <row r="163" spans="2:9" ht="14.1" customHeight="1" x14ac:dyDescent="0.2">
      <c r="B163" s="174" t="s">
        <v>53</v>
      </c>
      <c r="C163" s="30">
        <v>7582</v>
      </c>
      <c r="D163" s="97" t="s">
        <v>161</v>
      </c>
      <c r="E163" s="94" t="s">
        <v>87</v>
      </c>
      <c r="F163" s="111">
        <v>5500</v>
      </c>
      <c r="G163" s="75"/>
      <c r="H163" s="38"/>
      <c r="I163" s="116">
        <f t="shared" si="36"/>
        <v>0</v>
      </c>
    </row>
    <row r="164" spans="2:9" ht="14.1" customHeight="1" x14ac:dyDescent="0.2">
      <c r="B164" s="174" t="s">
        <v>208</v>
      </c>
      <c r="C164" s="30">
        <v>3563</v>
      </c>
      <c r="D164" s="28" t="s">
        <v>156</v>
      </c>
      <c r="E164" s="33" t="s">
        <v>22</v>
      </c>
      <c r="F164" s="112">
        <v>4500</v>
      </c>
      <c r="G164" s="75"/>
      <c r="H164" s="38"/>
      <c r="I164" s="116">
        <f t="shared" si="36"/>
        <v>0</v>
      </c>
    </row>
    <row r="165" spans="2:9" ht="14.1" customHeight="1" x14ac:dyDescent="0.2">
      <c r="B165" s="166" t="s">
        <v>199</v>
      </c>
      <c r="C165" s="92">
        <v>6695</v>
      </c>
      <c r="D165" s="97" t="s">
        <v>156</v>
      </c>
      <c r="E165" s="94" t="s">
        <v>192</v>
      </c>
      <c r="F165" s="111">
        <v>3000</v>
      </c>
      <c r="G165" s="75"/>
      <c r="H165" s="95"/>
      <c r="I165" s="116">
        <f t="shared" si="36"/>
        <v>0</v>
      </c>
    </row>
    <row r="166" spans="2:9" ht="14.1" customHeight="1" x14ac:dyDescent="0.2">
      <c r="B166" s="174" t="s">
        <v>39</v>
      </c>
      <c r="C166" s="30">
        <v>5219</v>
      </c>
      <c r="D166" s="28" t="s">
        <v>158</v>
      </c>
      <c r="E166" s="33" t="s">
        <v>59</v>
      </c>
      <c r="F166" s="112">
        <v>5500</v>
      </c>
      <c r="G166" s="75"/>
      <c r="H166" s="38"/>
      <c r="I166" s="116">
        <f t="shared" si="36"/>
        <v>0</v>
      </c>
    </row>
    <row r="167" spans="2:9" ht="14.1" customHeight="1" x14ac:dyDescent="0.2">
      <c r="B167" s="174" t="s">
        <v>19</v>
      </c>
      <c r="C167" s="30">
        <v>6733</v>
      </c>
      <c r="D167" s="28" t="s">
        <v>158</v>
      </c>
      <c r="E167" s="33" t="s">
        <v>59</v>
      </c>
      <c r="F167" s="112">
        <v>5500</v>
      </c>
      <c r="G167" s="75"/>
      <c r="H167" s="38"/>
      <c r="I167" s="116">
        <f t="shared" si="36"/>
        <v>0</v>
      </c>
    </row>
    <row r="168" spans="2:9" ht="14.1" customHeight="1" x14ac:dyDescent="0.2">
      <c r="B168" s="174" t="s">
        <v>20</v>
      </c>
      <c r="C168" s="30">
        <v>3435</v>
      </c>
      <c r="D168" s="28" t="s">
        <v>152</v>
      </c>
      <c r="E168" s="33" t="s">
        <v>87</v>
      </c>
      <c r="F168" s="112">
        <v>5500</v>
      </c>
      <c r="G168" s="75"/>
      <c r="H168" s="38"/>
      <c r="I168" s="116">
        <f t="shared" si="36"/>
        <v>0</v>
      </c>
    </row>
    <row r="169" spans="2:9" ht="14.1" customHeight="1" x14ac:dyDescent="0.2">
      <c r="B169" s="174" t="s">
        <v>173</v>
      </c>
      <c r="C169" s="92">
        <v>1421</v>
      </c>
      <c r="D169" s="97" t="s">
        <v>161</v>
      </c>
      <c r="E169" s="94" t="s">
        <v>87</v>
      </c>
      <c r="F169" s="111">
        <v>5500</v>
      </c>
      <c r="G169" s="75"/>
      <c r="H169" s="95"/>
      <c r="I169" s="116">
        <f t="shared" si="36"/>
        <v>0</v>
      </c>
    </row>
    <row r="170" spans="2:9" ht="14.1" customHeight="1" x14ac:dyDescent="0.2">
      <c r="B170" s="166" t="s">
        <v>198</v>
      </c>
      <c r="C170" s="92">
        <v>11106</v>
      </c>
      <c r="D170" s="97" t="s">
        <v>185</v>
      </c>
      <c r="E170" s="94" t="s">
        <v>192</v>
      </c>
      <c r="F170" s="111">
        <v>3000</v>
      </c>
      <c r="G170" s="75"/>
      <c r="H170" s="95"/>
      <c r="I170" s="116">
        <f t="shared" si="36"/>
        <v>0</v>
      </c>
    </row>
    <row r="171" spans="2:9" ht="14.1" customHeight="1" x14ac:dyDescent="0.2">
      <c r="B171" s="166" t="s">
        <v>196</v>
      </c>
      <c r="C171" s="92">
        <v>1425</v>
      </c>
      <c r="D171" s="97" t="s">
        <v>156</v>
      </c>
      <c r="E171" s="94" t="s">
        <v>192</v>
      </c>
      <c r="F171" s="111">
        <v>3000</v>
      </c>
      <c r="G171" s="75"/>
      <c r="H171" s="95"/>
      <c r="I171" s="117">
        <f t="shared" si="36"/>
        <v>0</v>
      </c>
    </row>
    <row r="172" spans="2:9" ht="18" customHeight="1" x14ac:dyDescent="0.2">
      <c r="B172" s="176" t="s">
        <v>21</v>
      </c>
      <c r="C172" s="30"/>
      <c r="D172" s="28"/>
      <c r="E172" s="33"/>
      <c r="F172" s="112"/>
      <c r="G172" s="75"/>
      <c r="H172" s="38"/>
      <c r="I172" s="123"/>
    </row>
    <row r="173" spans="2:9" ht="69" customHeight="1" x14ac:dyDescent="0.2">
      <c r="B173" s="174" t="s">
        <v>63</v>
      </c>
      <c r="C173" s="31">
        <v>6730</v>
      </c>
      <c r="D173" s="34" t="s">
        <v>152</v>
      </c>
      <c r="E173" s="42" t="s">
        <v>87</v>
      </c>
      <c r="F173" s="113">
        <v>6500</v>
      </c>
      <c r="G173" s="76"/>
      <c r="H173" s="41"/>
      <c r="I173" s="124">
        <f t="shared" ref="I173:I174" si="37">F173*H173</f>
        <v>0</v>
      </c>
    </row>
    <row r="174" spans="2:9" ht="45" customHeight="1" x14ac:dyDescent="0.2">
      <c r="B174" s="174" t="s">
        <v>167</v>
      </c>
      <c r="C174" s="31">
        <v>6730</v>
      </c>
      <c r="D174" s="93" t="s">
        <v>158</v>
      </c>
      <c r="E174" s="99" t="s">
        <v>22</v>
      </c>
      <c r="F174" s="115">
        <v>6500</v>
      </c>
      <c r="G174" s="76"/>
      <c r="H174" s="100"/>
      <c r="I174" s="125">
        <f t="shared" si="37"/>
        <v>0</v>
      </c>
    </row>
    <row r="175" spans="2:9" ht="14.1" customHeight="1" x14ac:dyDescent="0.2">
      <c r="B175" s="176" t="s">
        <v>202</v>
      </c>
      <c r="C175" s="98"/>
      <c r="D175" s="93"/>
      <c r="E175" s="99"/>
      <c r="F175" s="115"/>
      <c r="G175" s="76"/>
      <c r="H175" s="100"/>
      <c r="I175" s="125"/>
    </row>
    <row r="176" spans="2:9" ht="31.5" customHeight="1" x14ac:dyDescent="0.2">
      <c r="B176" s="164" t="s">
        <v>203</v>
      </c>
      <c r="C176" s="98">
        <v>11069</v>
      </c>
      <c r="D176" s="93" t="s">
        <v>156</v>
      </c>
      <c r="E176" s="99" t="s">
        <v>192</v>
      </c>
      <c r="F176" s="115">
        <v>4500</v>
      </c>
      <c r="G176" s="75"/>
      <c r="H176" s="95"/>
      <c r="I176" s="117">
        <f t="shared" ref="I176" si="38">F176*H176</f>
        <v>0</v>
      </c>
    </row>
    <row r="177" spans="2:9" ht="14.1" customHeight="1" x14ac:dyDescent="0.2">
      <c r="B177" s="176" t="s">
        <v>160</v>
      </c>
      <c r="C177" s="98"/>
      <c r="D177" s="93"/>
      <c r="E177" s="99"/>
      <c r="F177" s="115"/>
      <c r="G177" s="76"/>
      <c r="H177" s="100"/>
      <c r="I177" s="125"/>
    </row>
    <row r="178" spans="2:9" ht="14.1" customHeight="1" x14ac:dyDescent="0.2">
      <c r="B178" s="164" t="s">
        <v>170</v>
      </c>
      <c r="C178" s="98">
        <v>4045</v>
      </c>
      <c r="D178" s="93" t="s">
        <v>164</v>
      </c>
      <c r="E178" s="99" t="s">
        <v>22</v>
      </c>
      <c r="F178" s="115">
        <v>4500</v>
      </c>
      <c r="G178" s="76"/>
      <c r="H178" s="100"/>
      <c r="I178" s="116">
        <f t="shared" ref="I178" si="39">F178*H178</f>
        <v>0</v>
      </c>
    </row>
    <row r="179" spans="2:9" ht="14.1" customHeight="1" x14ac:dyDescent="0.2">
      <c r="B179" s="164" t="s">
        <v>170</v>
      </c>
      <c r="C179" s="98">
        <v>4045</v>
      </c>
      <c r="D179" s="93" t="s">
        <v>152</v>
      </c>
      <c r="E179" s="99" t="s">
        <v>59</v>
      </c>
      <c r="F179" s="115">
        <v>5500</v>
      </c>
      <c r="G179" s="76"/>
      <c r="H179" s="100"/>
      <c r="I179" s="116">
        <f t="shared" ref="I179:I181" si="40">F179*H179</f>
        <v>0</v>
      </c>
    </row>
    <row r="180" spans="2:9" ht="14.1" customHeight="1" x14ac:dyDescent="0.2">
      <c r="B180" s="164" t="s">
        <v>191</v>
      </c>
      <c r="C180" s="98">
        <v>3545</v>
      </c>
      <c r="D180" s="93" t="s">
        <v>156</v>
      </c>
      <c r="E180" s="99" t="s">
        <v>22</v>
      </c>
      <c r="F180" s="115">
        <v>3500</v>
      </c>
      <c r="G180" s="76"/>
      <c r="H180" s="100"/>
      <c r="I180" s="116">
        <f t="shared" si="40"/>
        <v>0</v>
      </c>
    </row>
    <row r="181" spans="2:9" ht="14.1" customHeight="1" x14ac:dyDescent="0.2">
      <c r="B181" s="164" t="s">
        <v>171</v>
      </c>
      <c r="C181" s="98">
        <v>1435</v>
      </c>
      <c r="D181" s="93" t="s">
        <v>164</v>
      </c>
      <c r="E181" s="99" t="s">
        <v>22</v>
      </c>
      <c r="F181" s="115">
        <v>4500</v>
      </c>
      <c r="G181" s="76"/>
      <c r="H181" s="100"/>
      <c r="I181" s="116">
        <f t="shared" si="40"/>
        <v>0</v>
      </c>
    </row>
    <row r="182" spans="2:9" ht="14.1" customHeight="1" x14ac:dyDescent="0.2">
      <c r="B182" s="164" t="s">
        <v>171</v>
      </c>
      <c r="C182" s="98">
        <v>1435</v>
      </c>
      <c r="D182" s="93" t="s">
        <v>152</v>
      </c>
      <c r="E182" s="99" t="s">
        <v>59</v>
      </c>
      <c r="F182" s="115">
        <v>5500</v>
      </c>
      <c r="G182" s="76"/>
      <c r="H182" s="100"/>
      <c r="I182" s="116">
        <f t="shared" ref="I182" si="41">F182*H182</f>
        <v>0</v>
      </c>
    </row>
    <row r="183" spans="2:9" ht="18" customHeight="1" x14ac:dyDescent="0.2">
      <c r="B183" s="176" t="s">
        <v>61</v>
      </c>
      <c r="C183" s="31"/>
      <c r="D183" s="34"/>
      <c r="E183" s="42"/>
      <c r="F183" s="113"/>
      <c r="G183" s="76"/>
      <c r="H183" s="41"/>
      <c r="I183" s="124"/>
    </row>
    <row r="184" spans="2:9" ht="45" customHeight="1" x14ac:dyDescent="0.2">
      <c r="B184" s="174" t="s">
        <v>204</v>
      </c>
      <c r="C184" s="31">
        <v>7106</v>
      </c>
      <c r="D184" s="34" t="s">
        <v>158</v>
      </c>
      <c r="E184" s="42" t="s">
        <v>22</v>
      </c>
      <c r="F184" s="113">
        <v>6500</v>
      </c>
      <c r="G184" s="76"/>
      <c r="H184" s="41"/>
      <c r="I184" s="124">
        <f t="shared" ref="I184" si="42">F184*H184</f>
        <v>0</v>
      </c>
    </row>
    <row r="185" spans="2:9" ht="14.1" customHeight="1" x14ac:dyDescent="0.2">
      <c r="B185" s="176" t="s">
        <v>209</v>
      </c>
      <c r="C185" s="98"/>
      <c r="D185" s="93"/>
      <c r="E185" s="99"/>
      <c r="F185" s="115"/>
      <c r="G185" s="76"/>
      <c r="H185" s="100"/>
      <c r="I185" s="125"/>
    </row>
    <row r="186" spans="2:9" ht="14.1" customHeight="1" x14ac:dyDescent="0.2">
      <c r="B186" s="166" t="s">
        <v>210</v>
      </c>
      <c r="C186" s="98">
        <v>11068</v>
      </c>
      <c r="D186" s="93" t="s">
        <v>156</v>
      </c>
      <c r="E186" s="99" t="s">
        <v>22</v>
      </c>
      <c r="F186" s="115">
        <v>4500</v>
      </c>
      <c r="G186" s="76"/>
      <c r="H186" s="100"/>
      <c r="I186" s="116">
        <f t="shared" ref="I186" si="43">F186*H186</f>
        <v>0</v>
      </c>
    </row>
    <row r="187" spans="2:9" ht="14.1" customHeight="1" x14ac:dyDescent="0.2">
      <c r="B187" s="176" t="s">
        <v>183</v>
      </c>
      <c r="C187" s="30"/>
      <c r="D187" s="28"/>
      <c r="E187" s="33"/>
      <c r="F187" s="112"/>
      <c r="G187" s="75"/>
      <c r="H187" s="38"/>
      <c r="I187" s="123"/>
    </row>
    <row r="188" spans="2:9" ht="14.1" customHeight="1" x14ac:dyDescent="0.2">
      <c r="B188" s="164" t="s">
        <v>211</v>
      </c>
      <c r="C188" s="92">
        <v>1371</v>
      </c>
      <c r="D188" s="97" t="s">
        <v>128</v>
      </c>
      <c r="E188" s="94" t="s">
        <v>22</v>
      </c>
      <c r="F188" s="111">
        <v>2500</v>
      </c>
      <c r="G188" s="75"/>
      <c r="H188" s="95"/>
      <c r="I188" s="116">
        <f t="shared" ref="I188:I191" si="44">F188*H188</f>
        <v>0</v>
      </c>
    </row>
    <row r="189" spans="2:9" ht="14.1" customHeight="1" x14ac:dyDescent="0.2">
      <c r="B189" s="164" t="s">
        <v>188</v>
      </c>
      <c r="C189" s="92">
        <v>3566</v>
      </c>
      <c r="D189" s="97" t="s">
        <v>189</v>
      </c>
      <c r="E189" s="94" t="s">
        <v>22</v>
      </c>
      <c r="F189" s="111">
        <v>3500</v>
      </c>
      <c r="G189" s="75"/>
      <c r="H189" s="95"/>
      <c r="I189" s="116">
        <f t="shared" si="44"/>
        <v>0</v>
      </c>
    </row>
    <row r="190" spans="2:9" ht="14.1" customHeight="1" x14ac:dyDescent="0.2">
      <c r="B190" s="164" t="s">
        <v>184</v>
      </c>
      <c r="C190" s="92">
        <v>978</v>
      </c>
      <c r="D190" s="97" t="s">
        <v>128</v>
      </c>
      <c r="E190" s="94" t="s">
        <v>22</v>
      </c>
      <c r="F190" s="111">
        <v>2500</v>
      </c>
      <c r="G190" s="75"/>
      <c r="H190" s="95"/>
      <c r="I190" s="116">
        <f t="shared" si="44"/>
        <v>0</v>
      </c>
    </row>
    <row r="191" spans="2:9" ht="14.1" customHeight="1" x14ac:dyDescent="0.2">
      <c r="B191" s="164" t="s">
        <v>184</v>
      </c>
      <c r="C191" s="92">
        <v>978</v>
      </c>
      <c r="D191" s="97" t="s">
        <v>185</v>
      </c>
      <c r="E191" s="94" t="s">
        <v>59</v>
      </c>
      <c r="F191" s="111">
        <v>5500</v>
      </c>
      <c r="G191" s="75"/>
      <c r="H191" s="95"/>
      <c r="I191" s="116">
        <f t="shared" si="44"/>
        <v>0</v>
      </c>
    </row>
    <row r="192" spans="2:9" ht="14.1" customHeight="1" x14ac:dyDescent="0.2">
      <c r="B192" s="176" t="s">
        <v>54</v>
      </c>
      <c r="C192" s="92"/>
      <c r="D192" s="97"/>
      <c r="E192" s="94"/>
      <c r="F192" s="111"/>
      <c r="G192" s="75"/>
      <c r="H192" s="95"/>
      <c r="I192" s="126"/>
    </row>
    <row r="193" spans="2:9" ht="68.25" customHeight="1" x14ac:dyDescent="0.2">
      <c r="B193" s="174" t="s">
        <v>55</v>
      </c>
      <c r="C193" s="31" t="s">
        <v>56</v>
      </c>
      <c r="D193" s="34" t="s">
        <v>158</v>
      </c>
      <c r="E193" s="42" t="s">
        <v>59</v>
      </c>
      <c r="F193" s="113">
        <v>6500</v>
      </c>
      <c r="G193" s="76"/>
      <c r="H193" s="41"/>
      <c r="I193" s="124">
        <f t="shared" ref="I193" si="45">F193*H193</f>
        <v>0</v>
      </c>
    </row>
    <row r="194" spans="2:9" ht="57" customHeight="1" x14ac:dyDescent="0.2">
      <c r="B194" s="174" t="s">
        <v>64</v>
      </c>
      <c r="C194" s="31" t="s">
        <v>56</v>
      </c>
      <c r="D194" s="34" t="s">
        <v>158</v>
      </c>
      <c r="E194" s="42" t="s">
        <v>59</v>
      </c>
      <c r="F194" s="113">
        <v>6500</v>
      </c>
      <c r="G194" s="76"/>
      <c r="H194" s="41"/>
      <c r="I194" s="124">
        <f t="shared" ref="I194" si="46">F194*H194</f>
        <v>0</v>
      </c>
    </row>
    <row r="195" spans="2:9" ht="14.1" customHeight="1" x14ac:dyDescent="0.2">
      <c r="B195" s="176" t="s">
        <v>13</v>
      </c>
      <c r="C195" s="29"/>
      <c r="D195" s="28"/>
      <c r="E195" s="39"/>
      <c r="F195" s="114"/>
      <c r="G195" s="77"/>
      <c r="H195" s="38"/>
      <c r="I195" s="123"/>
    </row>
    <row r="196" spans="2:9" ht="14.1" customHeight="1" x14ac:dyDescent="0.2">
      <c r="B196" s="179" t="s">
        <v>27</v>
      </c>
      <c r="C196" s="29">
        <v>967</v>
      </c>
      <c r="D196" s="33" t="s">
        <v>185</v>
      </c>
      <c r="E196" s="33" t="s">
        <v>25</v>
      </c>
      <c r="F196" s="112">
        <v>4500</v>
      </c>
      <c r="G196" s="77"/>
      <c r="H196" s="95"/>
      <c r="I196" s="116">
        <f t="shared" ref="I196:I210" si="47">F196*H196</f>
        <v>0</v>
      </c>
    </row>
    <row r="197" spans="2:9" ht="14.1" customHeight="1" x14ac:dyDescent="0.2">
      <c r="B197" s="179" t="s">
        <v>27</v>
      </c>
      <c r="C197" s="29">
        <v>967</v>
      </c>
      <c r="D197" s="33" t="s">
        <v>161</v>
      </c>
      <c r="E197" s="33" t="s">
        <v>59</v>
      </c>
      <c r="F197" s="112">
        <v>5500</v>
      </c>
      <c r="G197" s="78"/>
      <c r="H197" s="38"/>
      <c r="I197" s="116">
        <f t="shared" si="47"/>
        <v>0</v>
      </c>
    </row>
    <row r="198" spans="2:9" ht="14.1" customHeight="1" x14ac:dyDescent="0.2">
      <c r="B198" s="180" t="s">
        <v>76</v>
      </c>
      <c r="C198" s="32">
        <v>6619</v>
      </c>
      <c r="D198" s="33" t="s">
        <v>156</v>
      </c>
      <c r="E198" s="33" t="s">
        <v>25</v>
      </c>
      <c r="F198" s="112">
        <v>4500</v>
      </c>
      <c r="G198" s="78"/>
      <c r="H198" s="95"/>
      <c r="I198" s="116">
        <f t="shared" si="47"/>
        <v>0</v>
      </c>
    </row>
    <row r="199" spans="2:9" ht="14.1" customHeight="1" x14ac:dyDescent="0.2">
      <c r="B199" s="180" t="s">
        <v>76</v>
      </c>
      <c r="C199" s="32">
        <v>6619</v>
      </c>
      <c r="D199" s="33" t="s">
        <v>161</v>
      </c>
      <c r="E199" s="33" t="s">
        <v>59</v>
      </c>
      <c r="F199" s="195">
        <v>4500</v>
      </c>
      <c r="G199" s="78"/>
      <c r="H199" s="38"/>
      <c r="I199" s="116">
        <f t="shared" si="47"/>
        <v>0</v>
      </c>
    </row>
    <row r="200" spans="2:9" ht="14.1" customHeight="1" x14ac:dyDescent="0.2">
      <c r="B200" s="180" t="s">
        <v>28</v>
      </c>
      <c r="C200" s="32">
        <v>2929</v>
      </c>
      <c r="D200" s="33" t="s">
        <v>158</v>
      </c>
      <c r="E200" s="33" t="s">
        <v>87</v>
      </c>
      <c r="F200" s="112">
        <v>5500</v>
      </c>
      <c r="G200" s="78"/>
      <c r="H200" s="38"/>
      <c r="I200" s="116">
        <f t="shared" si="47"/>
        <v>0</v>
      </c>
    </row>
    <row r="201" spans="2:9" ht="14.1" customHeight="1" x14ac:dyDescent="0.2">
      <c r="B201" s="180" t="s">
        <v>29</v>
      </c>
      <c r="C201" s="32">
        <v>7995</v>
      </c>
      <c r="D201" s="33" t="s">
        <v>158</v>
      </c>
      <c r="E201" s="33" t="s">
        <v>87</v>
      </c>
      <c r="F201" s="112">
        <v>5500</v>
      </c>
      <c r="G201" s="78"/>
      <c r="H201" s="38"/>
      <c r="I201" s="116">
        <f t="shared" si="47"/>
        <v>0</v>
      </c>
    </row>
    <row r="202" spans="2:9" ht="14.1" customHeight="1" x14ac:dyDescent="0.2">
      <c r="B202" s="180" t="s">
        <v>30</v>
      </c>
      <c r="C202" s="32">
        <v>7994</v>
      </c>
      <c r="D202" s="33" t="s">
        <v>158</v>
      </c>
      <c r="E202" s="33" t="s">
        <v>59</v>
      </c>
      <c r="F202" s="112">
        <v>5500</v>
      </c>
      <c r="G202" s="78"/>
      <c r="H202" s="38"/>
      <c r="I202" s="116">
        <f t="shared" si="47"/>
        <v>0</v>
      </c>
    </row>
    <row r="203" spans="2:9" ht="14.1" customHeight="1" x14ac:dyDescent="0.2">
      <c r="B203" s="165" t="s">
        <v>181</v>
      </c>
      <c r="C203" s="103">
        <v>979</v>
      </c>
      <c r="D203" s="33" t="s">
        <v>158</v>
      </c>
      <c r="E203" s="33" t="s">
        <v>87</v>
      </c>
      <c r="F203" s="112">
        <v>5500</v>
      </c>
      <c r="G203" s="78"/>
      <c r="H203" s="95"/>
      <c r="I203" s="116">
        <f t="shared" si="47"/>
        <v>0</v>
      </c>
    </row>
    <row r="204" spans="2:9" ht="14.1" customHeight="1" x14ac:dyDescent="0.2">
      <c r="B204" s="180" t="s">
        <v>32</v>
      </c>
      <c r="C204" s="32">
        <v>8804</v>
      </c>
      <c r="D204" s="33" t="s">
        <v>158</v>
      </c>
      <c r="E204" s="33" t="s">
        <v>59</v>
      </c>
      <c r="F204" s="112">
        <v>5500</v>
      </c>
      <c r="G204" s="78"/>
      <c r="H204" s="38"/>
      <c r="I204" s="116">
        <f t="shared" si="47"/>
        <v>0</v>
      </c>
    </row>
    <row r="205" spans="2:9" ht="14.1" customHeight="1" x14ac:dyDescent="0.2">
      <c r="B205" s="180" t="s">
        <v>174</v>
      </c>
      <c r="C205" s="32">
        <v>3554</v>
      </c>
      <c r="D205" s="33" t="s">
        <v>158</v>
      </c>
      <c r="E205" s="33" t="s">
        <v>87</v>
      </c>
      <c r="F205" s="112">
        <v>5500</v>
      </c>
      <c r="G205" s="78"/>
      <c r="H205" s="38"/>
      <c r="I205" s="116">
        <f t="shared" si="47"/>
        <v>0</v>
      </c>
    </row>
    <row r="206" spans="2:9" ht="14.1" customHeight="1" x14ac:dyDescent="0.2">
      <c r="B206" s="165" t="s">
        <v>182</v>
      </c>
      <c r="C206" s="103">
        <v>4682</v>
      </c>
      <c r="D206" s="33" t="s">
        <v>156</v>
      </c>
      <c r="E206" s="33" t="s">
        <v>25</v>
      </c>
      <c r="F206" s="112">
        <v>4500</v>
      </c>
      <c r="G206" s="78"/>
      <c r="H206" s="95"/>
      <c r="I206" s="116">
        <f t="shared" si="47"/>
        <v>0</v>
      </c>
    </row>
    <row r="207" spans="2:9" ht="14.1" customHeight="1" x14ac:dyDescent="0.2">
      <c r="B207" s="165" t="s">
        <v>182</v>
      </c>
      <c r="C207" s="103">
        <v>4682</v>
      </c>
      <c r="D207" s="33" t="s">
        <v>158</v>
      </c>
      <c r="E207" s="33" t="s">
        <v>87</v>
      </c>
      <c r="F207" s="195">
        <v>4500</v>
      </c>
      <c r="G207" s="78"/>
      <c r="H207" s="95"/>
      <c r="I207" s="116">
        <f t="shared" si="47"/>
        <v>0</v>
      </c>
    </row>
    <row r="208" spans="2:9" ht="14.1" customHeight="1" x14ac:dyDescent="0.2">
      <c r="B208" s="180" t="s">
        <v>75</v>
      </c>
      <c r="C208" s="32">
        <v>1017</v>
      </c>
      <c r="D208" s="33" t="s">
        <v>158</v>
      </c>
      <c r="E208" s="33" t="s">
        <v>87</v>
      </c>
      <c r="F208" s="112">
        <v>5500</v>
      </c>
      <c r="G208" s="78"/>
      <c r="H208" s="38"/>
      <c r="I208" s="116">
        <f t="shared" si="47"/>
        <v>0</v>
      </c>
    </row>
    <row r="209" spans="2:9" ht="14.1" customHeight="1" x14ac:dyDescent="0.2">
      <c r="B209" s="180" t="s">
        <v>35</v>
      </c>
      <c r="C209" s="32">
        <v>1018</v>
      </c>
      <c r="D209" s="33" t="s">
        <v>158</v>
      </c>
      <c r="E209" s="33" t="s">
        <v>59</v>
      </c>
      <c r="F209" s="112">
        <v>5500</v>
      </c>
      <c r="G209" s="78"/>
      <c r="H209" s="38"/>
      <c r="I209" s="116">
        <f t="shared" si="47"/>
        <v>0</v>
      </c>
    </row>
    <row r="210" spans="2:9" ht="14.1" customHeight="1" x14ac:dyDescent="0.2">
      <c r="B210" s="180" t="s">
        <v>36</v>
      </c>
      <c r="C210" s="32">
        <v>1372</v>
      </c>
      <c r="D210" s="33" t="s">
        <v>158</v>
      </c>
      <c r="E210" s="33" t="s">
        <v>87</v>
      </c>
      <c r="F210" s="112">
        <v>5500</v>
      </c>
      <c r="G210" s="78"/>
      <c r="H210" s="38"/>
      <c r="I210" s="116">
        <f t="shared" si="47"/>
        <v>0</v>
      </c>
    </row>
    <row r="211" spans="2:9" ht="29.25" customHeight="1" x14ac:dyDescent="0.2">
      <c r="B211" s="176" t="s">
        <v>57</v>
      </c>
      <c r="C211" s="32"/>
      <c r="D211" s="28"/>
      <c r="E211" s="40"/>
      <c r="F211" s="116"/>
      <c r="G211" s="79"/>
      <c r="H211" s="38"/>
      <c r="I211" s="116"/>
    </row>
    <row r="212" spans="2:9" ht="14.1" customHeight="1" x14ac:dyDescent="0.2">
      <c r="B212" s="184" t="s">
        <v>58</v>
      </c>
      <c r="C212" s="103"/>
      <c r="D212" s="97"/>
      <c r="E212" s="107"/>
      <c r="F212" s="117"/>
      <c r="G212" s="79"/>
      <c r="H212" s="95"/>
      <c r="I212" s="116"/>
    </row>
    <row r="213" spans="2:9" ht="14.1" customHeight="1" x14ac:dyDescent="0.2">
      <c r="B213" s="181" t="s">
        <v>65</v>
      </c>
      <c r="C213" s="32">
        <v>2963</v>
      </c>
      <c r="D213" s="94" t="s">
        <v>134</v>
      </c>
      <c r="E213" s="40" t="s">
        <v>92</v>
      </c>
      <c r="F213" s="116">
        <v>2500</v>
      </c>
      <c r="G213" s="79"/>
      <c r="H213" s="38"/>
      <c r="I213" s="116">
        <f t="shared" ref="I213:I248" si="48">F213*H213</f>
        <v>0</v>
      </c>
    </row>
    <row r="214" spans="2:9" ht="14.1" customHeight="1" x14ac:dyDescent="0.2">
      <c r="B214" s="181" t="s">
        <v>77</v>
      </c>
      <c r="C214" s="32">
        <v>8703</v>
      </c>
      <c r="D214" s="94" t="s">
        <v>134</v>
      </c>
      <c r="E214" s="40" t="s">
        <v>92</v>
      </c>
      <c r="F214" s="116">
        <v>2500</v>
      </c>
      <c r="G214" s="79"/>
      <c r="H214" s="38"/>
      <c r="I214" s="116">
        <f t="shared" si="48"/>
        <v>0</v>
      </c>
    </row>
    <row r="215" spans="2:9" ht="14.1" customHeight="1" x14ac:dyDescent="0.2">
      <c r="B215" s="181" t="s">
        <v>85</v>
      </c>
      <c r="C215" s="32">
        <v>2249</v>
      </c>
      <c r="D215" s="94" t="s">
        <v>134</v>
      </c>
      <c r="E215" s="40" t="s">
        <v>92</v>
      </c>
      <c r="F215" s="116">
        <v>2500</v>
      </c>
      <c r="G215" s="79"/>
      <c r="H215" s="38"/>
      <c r="I215" s="116">
        <f t="shared" si="48"/>
        <v>0</v>
      </c>
    </row>
    <row r="216" spans="2:9" ht="14.1" customHeight="1" x14ac:dyDescent="0.2">
      <c r="B216" s="181" t="s">
        <v>78</v>
      </c>
      <c r="C216" s="32">
        <v>2960</v>
      </c>
      <c r="D216" s="94" t="s">
        <v>134</v>
      </c>
      <c r="E216" s="40" t="s">
        <v>92</v>
      </c>
      <c r="F216" s="116">
        <v>2500</v>
      </c>
      <c r="G216" s="79"/>
      <c r="H216" s="38"/>
      <c r="I216" s="116">
        <f t="shared" si="48"/>
        <v>0</v>
      </c>
    </row>
    <row r="217" spans="2:9" ht="14.1" customHeight="1" x14ac:dyDescent="0.2">
      <c r="B217" s="181" t="s">
        <v>79</v>
      </c>
      <c r="C217" s="32">
        <v>6625</v>
      </c>
      <c r="D217" s="94" t="s">
        <v>134</v>
      </c>
      <c r="E217" s="40" t="s">
        <v>92</v>
      </c>
      <c r="F217" s="116">
        <v>2500</v>
      </c>
      <c r="G217" s="79"/>
      <c r="H217" s="38"/>
      <c r="I217" s="116">
        <f t="shared" si="48"/>
        <v>0</v>
      </c>
    </row>
    <row r="218" spans="2:9" ht="14.1" customHeight="1" x14ac:dyDescent="0.2">
      <c r="B218" s="181" t="s">
        <v>80</v>
      </c>
      <c r="C218" s="32">
        <v>3565</v>
      </c>
      <c r="D218" s="94" t="s">
        <v>134</v>
      </c>
      <c r="E218" s="40" t="s">
        <v>92</v>
      </c>
      <c r="F218" s="116">
        <v>2500</v>
      </c>
      <c r="G218" s="79"/>
      <c r="H218" s="38"/>
      <c r="I218" s="116">
        <f t="shared" si="48"/>
        <v>0</v>
      </c>
    </row>
    <row r="219" spans="2:9" ht="14.1" customHeight="1" x14ac:dyDescent="0.2">
      <c r="B219" s="181" t="s">
        <v>66</v>
      </c>
      <c r="C219" s="32">
        <v>9695</v>
      </c>
      <c r="D219" s="94" t="s">
        <v>134</v>
      </c>
      <c r="E219" s="40" t="s">
        <v>92</v>
      </c>
      <c r="F219" s="116">
        <v>2500</v>
      </c>
      <c r="G219" s="79"/>
      <c r="H219" s="38"/>
      <c r="I219" s="116">
        <f t="shared" si="48"/>
        <v>0</v>
      </c>
    </row>
    <row r="220" spans="2:9" ht="14.1" customHeight="1" x14ac:dyDescent="0.2">
      <c r="B220" s="181" t="s">
        <v>67</v>
      </c>
      <c r="C220" s="32">
        <v>2966</v>
      </c>
      <c r="D220" s="94" t="s">
        <v>134</v>
      </c>
      <c r="E220" s="40" t="s">
        <v>92</v>
      </c>
      <c r="F220" s="116">
        <v>2500</v>
      </c>
      <c r="G220" s="79"/>
      <c r="H220" s="38"/>
      <c r="I220" s="116">
        <f t="shared" si="48"/>
        <v>0</v>
      </c>
    </row>
    <row r="221" spans="2:9" ht="14.1" customHeight="1" x14ac:dyDescent="0.2">
      <c r="B221" s="181" t="s">
        <v>68</v>
      </c>
      <c r="C221" s="32"/>
      <c r="D221" s="94" t="s">
        <v>134</v>
      </c>
      <c r="E221" s="40" t="s">
        <v>92</v>
      </c>
      <c r="F221" s="116">
        <v>2500</v>
      </c>
      <c r="G221" s="79"/>
      <c r="H221" s="38"/>
      <c r="I221" s="116">
        <f t="shared" si="48"/>
        <v>0</v>
      </c>
    </row>
    <row r="222" spans="2:9" ht="14.1" customHeight="1" x14ac:dyDescent="0.2">
      <c r="B222" s="181" t="s">
        <v>69</v>
      </c>
      <c r="C222" s="32">
        <v>9697</v>
      </c>
      <c r="D222" s="94" t="s">
        <v>134</v>
      </c>
      <c r="E222" s="40" t="s">
        <v>92</v>
      </c>
      <c r="F222" s="116">
        <v>2500</v>
      </c>
      <c r="G222" s="79"/>
      <c r="H222" s="38"/>
      <c r="I222" s="116">
        <f t="shared" si="48"/>
        <v>0</v>
      </c>
    </row>
    <row r="223" spans="2:9" ht="14.1" customHeight="1" x14ac:dyDescent="0.2">
      <c r="B223" s="181" t="s">
        <v>70</v>
      </c>
      <c r="C223" s="32">
        <v>8774</v>
      </c>
      <c r="D223" s="94" t="s">
        <v>134</v>
      </c>
      <c r="E223" s="40" t="s">
        <v>92</v>
      </c>
      <c r="F223" s="116">
        <v>2500</v>
      </c>
      <c r="G223" s="79"/>
      <c r="H223" s="38"/>
      <c r="I223" s="116">
        <f t="shared" si="48"/>
        <v>0</v>
      </c>
    </row>
    <row r="224" spans="2:9" ht="14.1" customHeight="1" x14ac:dyDescent="0.2">
      <c r="B224" s="181" t="s">
        <v>71</v>
      </c>
      <c r="C224" s="32">
        <v>2967</v>
      </c>
      <c r="D224" s="94" t="s">
        <v>134</v>
      </c>
      <c r="E224" s="40" t="s">
        <v>92</v>
      </c>
      <c r="F224" s="116">
        <v>2500</v>
      </c>
      <c r="G224" s="79"/>
      <c r="H224" s="38"/>
      <c r="I224" s="116">
        <f t="shared" si="48"/>
        <v>0</v>
      </c>
    </row>
    <row r="225" spans="2:9" ht="14.1" customHeight="1" x14ac:dyDescent="0.2">
      <c r="B225" s="181" t="s">
        <v>81</v>
      </c>
      <c r="C225" s="32">
        <v>8704</v>
      </c>
      <c r="D225" s="94" t="s">
        <v>134</v>
      </c>
      <c r="E225" s="40" t="s">
        <v>92</v>
      </c>
      <c r="F225" s="116">
        <v>2500</v>
      </c>
      <c r="G225" s="79"/>
      <c r="H225" s="38"/>
      <c r="I225" s="116">
        <f t="shared" si="48"/>
        <v>0</v>
      </c>
    </row>
    <row r="226" spans="2:9" ht="14.1" customHeight="1" x14ac:dyDescent="0.2">
      <c r="B226" s="181" t="s">
        <v>86</v>
      </c>
      <c r="C226" s="32">
        <v>2965</v>
      </c>
      <c r="D226" s="94" t="s">
        <v>134</v>
      </c>
      <c r="E226" s="40" t="s">
        <v>92</v>
      </c>
      <c r="F226" s="116">
        <v>2500</v>
      </c>
      <c r="G226" s="79"/>
      <c r="H226" s="38"/>
      <c r="I226" s="116">
        <f t="shared" si="48"/>
        <v>0</v>
      </c>
    </row>
    <row r="227" spans="2:9" ht="14.1" customHeight="1" x14ac:dyDescent="0.2">
      <c r="B227" s="181" t="s">
        <v>72</v>
      </c>
      <c r="C227" s="32">
        <v>2959</v>
      </c>
      <c r="D227" s="94" t="s">
        <v>134</v>
      </c>
      <c r="E227" s="40" t="s">
        <v>92</v>
      </c>
      <c r="F227" s="116">
        <v>2500</v>
      </c>
      <c r="G227" s="79"/>
      <c r="H227" s="38"/>
      <c r="I227" s="116">
        <f t="shared" si="48"/>
        <v>0</v>
      </c>
    </row>
    <row r="228" spans="2:9" ht="14.1" customHeight="1" x14ac:dyDescent="0.2">
      <c r="B228" s="181" t="s">
        <v>73</v>
      </c>
      <c r="C228" s="32">
        <v>8775</v>
      </c>
      <c r="D228" s="94" t="s">
        <v>134</v>
      </c>
      <c r="E228" s="40" t="s">
        <v>92</v>
      </c>
      <c r="F228" s="116">
        <v>2500</v>
      </c>
      <c r="G228" s="79"/>
      <c r="H228" s="38"/>
      <c r="I228" s="116">
        <f t="shared" si="48"/>
        <v>0</v>
      </c>
    </row>
    <row r="229" spans="2:9" ht="14.1" customHeight="1" x14ac:dyDescent="0.2">
      <c r="B229" s="181" t="s">
        <v>84</v>
      </c>
      <c r="C229" s="32"/>
      <c r="D229" s="94" t="s">
        <v>134</v>
      </c>
      <c r="E229" s="40" t="s">
        <v>92</v>
      </c>
      <c r="F229" s="116">
        <v>2500</v>
      </c>
      <c r="G229" s="79"/>
      <c r="H229" s="38"/>
      <c r="I229" s="116">
        <f t="shared" si="48"/>
        <v>0</v>
      </c>
    </row>
    <row r="230" spans="2:9" ht="14.1" customHeight="1" x14ac:dyDescent="0.2">
      <c r="B230" s="181" t="s">
        <v>74</v>
      </c>
      <c r="C230" s="32">
        <v>1413</v>
      </c>
      <c r="D230" s="94" t="s">
        <v>134</v>
      </c>
      <c r="E230" s="40" t="s">
        <v>92</v>
      </c>
      <c r="F230" s="116">
        <v>2500</v>
      </c>
      <c r="G230" s="79"/>
      <c r="H230" s="38"/>
      <c r="I230" s="116">
        <f t="shared" si="48"/>
        <v>0</v>
      </c>
    </row>
    <row r="231" spans="2:9" ht="14.1" customHeight="1" x14ac:dyDescent="0.2">
      <c r="B231" s="181" t="s">
        <v>82</v>
      </c>
      <c r="C231" s="32">
        <v>9699</v>
      </c>
      <c r="D231" s="94" t="s">
        <v>134</v>
      </c>
      <c r="E231" s="40" t="s">
        <v>92</v>
      </c>
      <c r="F231" s="116">
        <v>2500</v>
      </c>
      <c r="G231" s="79"/>
      <c r="H231" s="38"/>
      <c r="I231" s="116">
        <f t="shared" si="48"/>
        <v>0</v>
      </c>
    </row>
    <row r="232" spans="2:9" ht="14.1" customHeight="1" x14ac:dyDescent="0.2">
      <c r="B232" s="181" t="s">
        <v>83</v>
      </c>
      <c r="C232" s="32">
        <v>2964</v>
      </c>
      <c r="D232" s="94" t="s">
        <v>134</v>
      </c>
      <c r="E232" s="40" t="s">
        <v>92</v>
      </c>
      <c r="F232" s="116">
        <v>2500</v>
      </c>
      <c r="G232" s="79"/>
      <c r="H232" s="38"/>
      <c r="I232" s="116">
        <f t="shared" si="48"/>
        <v>0</v>
      </c>
    </row>
    <row r="233" spans="2:9" ht="14.1" customHeight="1" x14ac:dyDescent="0.2">
      <c r="B233" s="185" t="s">
        <v>220</v>
      </c>
      <c r="C233" s="103"/>
      <c r="D233" s="97"/>
      <c r="E233" s="107"/>
      <c r="F233" s="117"/>
      <c r="G233" s="79"/>
      <c r="H233" s="95"/>
      <c r="I233" s="116"/>
    </row>
    <row r="234" spans="2:9" ht="14.1" customHeight="1" x14ac:dyDescent="0.2">
      <c r="B234" s="182" t="s">
        <v>335</v>
      </c>
      <c r="C234" s="103">
        <v>2212</v>
      </c>
      <c r="D234" s="94" t="s">
        <v>134</v>
      </c>
      <c r="E234" s="40" t="s">
        <v>92</v>
      </c>
      <c r="F234" s="116">
        <v>2500</v>
      </c>
      <c r="G234" s="79"/>
      <c r="H234" s="95"/>
      <c r="I234" s="116">
        <f t="shared" si="48"/>
        <v>0</v>
      </c>
    </row>
    <row r="235" spans="2:9" ht="14.1" customHeight="1" x14ac:dyDescent="0.2">
      <c r="B235" s="182" t="s">
        <v>339</v>
      </c>
      <c r="C235" s="103">
        <v>8708</v>
      </c>
      <c r="D235" s="94" t="s">
        <v>134</v>
      </c>
      <c r="E235" s="40" t="s">
        <v>92</v>
      </c>
      <c r="F235" s="116">
        <v>2500</v>
      </c>
      <c r="G235" s="79"/>
      <c r="H235" s="95"/>
      <c r="I235" s="116">
        <f t="shared" si="48"/>
        <v>0</v>
      </c>
    </row>
    <row r="236" spans="2:9" ht="14.1" customHeight="1" x14ac:dyDescent="0.2">
      <c r="B236" s="182" t="s">
        <v>338</v>
      </c>
      <c r="C236" s="103">
        <v>11107</v>
      </c>
      <c r="D236" s="94" t="s">
        <v>134</v>
      </c>
      <c r="E236" s="40" t="s">
        <v>92</v>
      </c>
      <c r="F236" s="116">
        <v>2500</v>
      </c>
      <c r="G236" s="79"/>
      <c r="H236" s="95"/>
      <c r="I236" s="116">
        <f t="shared" si="48"/>
        <v>0</v>
      </c>
    </row>
    <row r="237" spans="2:9" ht="14.1" customHeight="1" x14ac:dyDescent="0.2">
      <c r="B237" s="182" t="s">
        <v>340</v>
      </c>
      <c r="C237" s="103">
        <v>10429</v>
      </c>
      <c r="D237" s="94" t="s">
        <v>134</v>
      </c>
      <c r="E237" s="40" t="s">
        <v>92</v>
      </c>
      <c r="F237" s="116">
        <v>2500</v>
      </c>
      <c r="G237" s="79"/>
      <c r="H237" s="95"/>
      <c r="I237" s="116">
        <f t="shared" si="48"/>
        <v>0</v>
      </c>
    </row>
    <row r="238" spans="2:9" ht="14.1" customHeight="1" x14ac:dyDescent="0.2">
      <c r="B238" s="182" t="s">
        <v>334</v>
      </c>
      <c r="C238" s="103">
        <v>10428</v>
      </c>
      <c r="D238" s="94" t="s">
        <v>134</v>
      </c>
      <c r="E238" s="40" t="s">
        <v>92</v>
      </c>
      <c r="F238" s="116">
        <v>2500</v>
      </c>
      <c r="G238" s="79"/>
      <c r="H238" s="95"/>
      <c r="I238" s="116">
        <f>F238*H238</f>
        <v>0</v>
      </c>
    </row>
    <row r="239" spans="2:9" ht="14.1" customHeight="1" x14ac:dyDescent="0.2">
      <c r="B239" s="182" t="s">
        <v>341</v>
      </c>
      <c r="C239" s="103">
        <v>11109</v>
      </c>
      <c r="D239" s="94" t="s">
        <v>134</v>
      </c>
      <c r="E239" s="40" t="s">
        <v>92</v>
      </c>
      <c r="F239" s="116">
        <v>2500</v>
      </c>
      <c r="G239" s="79"/>
      <c r="H239" s="95"/>
      <c r="I239" s="116">
        <f t="shared" ref="I239" si="49">F239*H239</f>
        <v>0</v>
      </c>
    </row>
    <row r="240" spans="2:9" ht="14.1" customHeight="1" x14ac:dyDescent="0.2">
      <c r="B240" s="182" t="s">
        <v>336</v>
      </c>
      <c r="C240" s="103">
        <v>8709</v>
      </c>
      <c r="D240" s="94" t="s">
        <v>134</v>
      </c>
      <c r="E240" s="40" t="s">
        <v>92</v>
      </c>
      <c r="F240" s="116">
        <v>2500</v>
      </c>
      <c r="G240" s="79"/>
      <c r="H240" s="95"/>
      <c r="I240" s="116">
        <f>F240*H240</f>
        <v>0</v>
      </c>
    </row>
    <row r="241" spans="2:10" ht="14.1" customHeight="1" x14ac:dyDescent="0.2">
      <c r="B241" s="182" t="s">
        <v>337</v>
      </c>
      <c r="C241" s="103">
        <v>1387</v>
      </c>
      <c r="D241" s="94" t="s">
        <v>134</v>
      </c>
      <c r="E241" s="40" t="s">
        <v>92</v>
      </c>
      <c r="F241" s="116">
        <v>2500</v>
      </c>
      <c r="G241" s="79"/>
      <c r="H241" s="95"/>
      <c r="I241" s="116">
        <f t="shared" si="48"/>
        <v>0</v>
      </c>
    </row>
    <row r="242" spans="2:10" ht="14.1" customHeight="1" x14ac:dyDescent="0.2">
      <c r="B242" s="182" t="s">
        <v>333</v>
      </c>
      <c r="C242" s="103">
        <v>11108</v>
      </c>
      <c r="D242" s="94" t="s">
        <v>134</v>
      </c>
      <c r="E242" s="40" t="s">
        <v>92</v>
      </c>
      <c r="F242" s="116">
        <v>2500</v>
      </c>
      <c r="G242" s="79"/>
      <c r="H242" s="95"/>
      <c r="I242" s="116">
        <f>F242*H242</f>
        <v>0</v>
      </c>
    </row>
    <row r="243" spans="2:10" ht="14.1" customHeight="1" x14ac:dyDescent="0.2">
      <c r="B243" s="185" t="s">
        <v>221</v>
      </c>
      <c r="C243" s="103"/>
      <c r="D243" s="97"/>
      <c r="E243" s="107"/>
      <c r="F243" s="117"/>
      <c r="G243" s="79"/>
      <c r="H243" s="95"/>
      <c r="I243" s="116"/>
    </row>
    <row r="244" spans="2:10" ht="14.1" customHeight="1" x14ac:dyDescent="0.2">
      <c r="B244" s="183" t="s">
        <v>222</v>
      </c>
      <c r="C244" s="103">
        <v>2265</v>
      </c>
      <c r="D244" s="97" t="s">
        <v>205</v>
      </c>
      <c r="E244" s="107" t="s">
        <v>92</v>
      </c>
      <c r="F244" s="117">
        <v>4500</v>
      </c>
      <c r="G244" s="79"/>
      <c r="H244" s="95"/>
      <c r="I244" s="116">
        <f t="shared" si="48"/>
        <v>0</v>
      </c>
    </row>
    <row r="245" spans="2:10" ht="14.1" customHeight="1" x14ac:dyDescent="0.2">
      <c r="B245" s="185" t="s">
        <v>223</v>
      </c>
      <c r="C245" s="103"/>
      <c r="D245" s="97"/>
      <c r="E245" s="107"/>
      <c r="F245" s="117"/>
      <c r="G245" s="79"/>
      <c r="H245" s="95"/>
      <c r="I245" s="116"/>
    </row>
    <row r="246" spans="2:10" ht="14.1" customHeight="1" x14ac:dyDescent="0.2">
      <c r="B246" s="183" t="s">
        <v>224</v>
      </c>
      <c r="C246" s="103">
        <v>10814</v>
      </c>
      <c r="D246" s="94" t="s">
        <v>134</v>
      </c>
      <c r="E246" s="107" t="s">
        <v>192</v>
      </c>
      <c r="F246" s="117">
        <v>1500</v>
      </c>
      <c r="G246" s="79"/>
      <c r="H246" s="95"/>
      <c r="I246" s="116">
        <f t="shared" si="48"/>
        <v>0</v>
      </c>
    </row>
    <row r="247" spans="2:10" ht="14.1" customHeight="1" x14ac:dyDescent="0.2">
      <c r="B247" s="183" t="s">
        <v>225</v>
      </c>
      <c r="C247" s="103">
        <v>10815</v>
      </c>
      <c r="D247" s="97" t="s">
        <v>134</v>
      </c>
      <c r="E247" s="107" t="s">
        <v>192</v>
      </c>
      <c r="F247" s="117">
        <v>1500</v>
      </c>
      <c r="G247" s="79"/>
      <c r="H247" s="95"/>
      <c r="I247" s="116">
        <f t="shared" si="48"/>
        <v>0</v>
      </c>
    </row>
    <row r="248" spans="2:10" ht="14.1" customHeight="1" x14ac:dyDescent="0.2">
      <c r="B248" s="183" t="s">
        <v>226</v>
      </c>
      <c r="C248" s="103">
        <v>10816</v>
      </c>
      <c r="D248" s="97" t="s">
        <v>134</v>
      </c>
      <c r="E248" s="107" t="s">
        <v>192</v>
      </c>
      <c r="F248" s="117">
        <v>1500</v>
      </c>
      <c r="G248" s="79"/>
      <c r="H248" s="95"/>
      <c r="I248" s="116">
        <f t="shared" si="48"/>
        <v>0</v>
      </c>
    </row>
    <row r="249" spans="2:10" ht="36" customHeight="1" x14ac:dyDescent="0.2">
      <c r="B249" s="221" t="s">
        <v>229</v>
      </c>
      <c r="C249" s="222"/>
      <c r="D249" s="222"/>
      <c r="E249" s="223"/>
      <c r="F249" s="117"/>
      <c r="G249" s="79"/>
      <c r="H249" s="95"/>
      <c r="I249" s="116">
        <f>F249*H249</f>
        <v>0</v>
      </c>
    </row>
    <row r="250" spans="2:10" ht="12" x14ac:dyDescent="0.2">
      <c r="B250" s="108"/>
      <c r="C250" s="109"/>
      <c r="D250" s="105"/>
      <c r="E250" s="106"/>
      <c r="F250" s="74"/>
      <c r="G250" s="110" t="s">
        <v>11</v>
      </c>
      <c r="H250" s="110" t="s">
        <v>227</v>
      </c>
      <c r="I250" s="127">
        <f>SUM(I95:I249)</f>
        <v>0</v>
      </c>
    </row>
    <row r="251" spans="2:10" s="16" customFormat="1" ht="21" customHeight="1" outlineLevel="5" x14ac:dyDescent="0.2">
      <c r="B251" s="215" t="s">
        <v>266</v>
      </c>
      <c r="C251" s="216"/>
      <c r="D251" s="216"/>
      <c r="E251" s="216"/>
      <c r="F251" s="216"/>
      <c r="G251" s="85"/>
      <c r="H251" s="85"/>
      <c r="I251" s="86"/>
      <c r="J251" s="155" t="s">
        <v>269</v>
      </c>
    </row>
    <row r="252" spans="2:10" s="16" customFormat="1" ht="23.25" customHeight="1" outlineLevel="5" x14ac:dyDescent="0.2">
      <c r="B252" s="134" t="s">
        <v>270</v>
      </c>
      <c r="C252" s="20"/>
      <c r="D252" s="21"/>
      <c r="E252" s="21"/>
      <c r="F252" s="82"/>
      <c r="G252" s="73"/>
      <c r="H252" s="19"/>
      <c r="I252" s="24"/>
    </row>
    <row r="253" spans="2:10" ht="12" x14ac:dyDescent="0.2">
      <c r="B253" s="135" t="s">
        <v>274</v>
      </c>
      <c r="C253" s="136"/>
    </row>
    <row r="254" spans="2:10" ht="12.75" x14ac:dyDescent="0.2">
      <c r="B254" s="165" t="s">
        <v>275</v>
      </c>
      <c r="C254" s="103">
        <v>2093</v>
      </c>
      <c r="D254" s="137" t="s">
        <v>136</v>
      </c>
      <c r="E254" s="137">
        <v>5</v>
      </c>
      <c r="F254" s="138">
        <v>350</v>
      </c>
      <c r="G254" s="157">
        <v>200</v>
      </c>
      <c r="H254" s="139"/>
      <c r="I254" s="138">
        <f t="shared" ref="I254:I307" si="50">F254*H254</f>
        <v>0</v>
      </c>
      <c r="J254" s="140" t="s">
        <v>281</v>
      </c>
    </row>
    <row r="255" spans="2:10" ht="12.75" x14ac:dyDescent="0.2">
      <c r="B255" s="165" t="s">
        <v>79</v>
      </c>
      <c r="C255" s="103">
        <v>182</v>
      </c>
      <c r="D255" s="137" t="s">
        <v>136</v>
      </c>
      <c r="E255" s="137">
        <v>5</v>
      </c>
      <c r="F255" s="138">
        <v>350</v>
      </c>
      <c r="G255" s="157">
        <v>300</v>
      </c>
      <c r="H255" s="139"/>
      <c r="I255" s="138">
        <f t="shared" si="50"/>
        <v>0</v>
      </c>
      <c r="J255" s="140" t="s">
        <v>281</v>
      </c>
    </row>
    <row r="256" spans="2:10" ht="12.75" x14ac:dyDescent="0.2">
      <c r="B256" s="165" t="s">
        <v>66</v>
      </c>
      <c r="C256" s="103">
        <v>189</v>
      </c>
      <c r="D256" s="137" t="s">
        <v>136</v>
      </c>
      <c r="E256" s="137">
        <v>5</v>
      </c>
      <c r="F256" s="138">
        <v>350</v>
      </c>
      <c r="G256" s="157">
        <v>1200</v>
      </c>
      <c r="H256" s="139"/>
      <c r="I256" s="138">
        <f t="shared" si="50"/>
        <v>0</v>
      </c>
      <c r="J256" s="140" t="s">
        <v>281</v>
      </c>
    </row>
    <row r="257" spans="2:10" ht="12.75" x14ac:dyDescent="0.2">
      <c r="B257" s="165" t="s">
        <v>67</v>
      </c>
      <c r="C257" s="103">
        <v>184</v>
      </c>
      <c r="D257" s="137" t="s">
        <v>136</v>
      </c>
      <c r="E257" s="137">
        <v>5</v>
      </c>
      <c r="F257" s="138">
        <v>350</v>
      </c>
      <c r="G257" s="157">
        <v>400</v>
      </c>
      <c r="H257" s="139"/>
      <c r="I257" s="138">
        <f t="shared" si="50"/>
        <v>0</v>
      </c>
      <c r="J257" s="140" t="s">
        <v>281</v>
      </c>
    </row>
    <row r="258" spans="2:10" ht="12.75" x14ac:dyDescent="0.2">
      <c r="B258" s="165" t="s">
        <v>72</v>
      </c>
      <c r="C258" s="103">
        <v>180</v>
      </c>
      <c r="D258" s="137" t="s">
        <v>136</v>
      </c>
      <c r="E258" s="137">
        <v>5</v>
      </c>
      <c r="F258" s="138">
        <v>350</v>
      </c>
      <c r="G258" s="157">
        <v>1000</v>
      </c>
      <c r="H258" s="139"/>
      <c r="I258" s="138">
        <f t="shared" si="50"/>
        <v>0</v>
      </c>
      <c r="J258" s="140" t="s">
        <v>281</v>
      </c>
    </row>
    <row r="259" spans="2:10" ht="12.75" x14ac:dyDescent="0.2">
      <c r="B259" s="165" t="s">
        <v>276</v>
      </c>
      <c r="C259" s="103">
        <v>4397</v>
      </c>
      <c r="D259" s="137" t="s">
        <v>136</v>
      </c>
      <c r="E259" s="137">
        <v>5</v>
      </c>
      <c r="F259" s="138">
        <v>350</v>
      </c>
      <c r="G259" s="157">
        <v>200</v>
      </c>
      <c r="H259" s="139"/>
      <c r="I259" s="138">
        <f t="shared" si="50"/>
        <v>0</v>
      </c>
      <c r="J259" s="140" t="s">
        <v>281</v>
      </c>
    </row>
    <row r="260" spans="2:10" ht="18.75" customHeight="1" x14ac:dyDescent="0.2">
      <c r="B260" s="186" t="s">
        <v>85</v>
      </c>
      <c r="C260" s="158">
        <v>2698</v>
      </c>
      <c r="D260" s="159" t="s">
        <v>258</v>
      </c>
      <c r="E260" s="159">
        <v>3</v>
      </c>
      <c r="F260" s="160">
        <v>220</v>
      </c>
      <c r="G260" s="161">
        <v>200</v>
      </c>
      <c r="H260" s="162"/>
      <c r="I260" s="138">
        <f t="shared" si="50"/>
        <v>0</v>
      </c>
      <c r="J260" s="163" t="s">
        <v>273</v>
      </c>
    </row>
    <row r="261" spans="2:10" ht="12.75" x14ac:dyDescent="0.2">
      <c r="B261" s="165" t="s">
        <v>278</v>
      </c>
      <c r="C261" s="136">
        <v>177</v>
      </c>
      <c r="D261" s="137" t="s">
        <v>258</v>
      </c>
      <c r="E261" s="137">
        <v>3</v>
      </c>
      <c r="F261" s="138">
        <v>220</v>
      </c>
      <c r="G261" s="157">
        <v>4500</v>
      </c>
      <c r="H261" s="139"/>
      <c r="I261" s="138">
        <f t="shared" si="50"/>
        <v>0</v>
      </c>
      <c r="J261" s="140" t="s">
        <v>273</v>
      </c>
    </row>
    <row r="262" spans="2:10" ht="12.75" x14ac:dyDescent="0.2">
      <c r="B262" s="165" t="s">
        <v>69</v>
      </c>
      <c r="C262" s="136">
        <v>3337</v>
      </c>
      <c r="D262" s="137" t="s">
        <v>258</v>
      </c>
      <c r="E262" s="137">
        <v>3</v>
      </c>
      <c r="F262" s="138">
        <v>220</v>
      </c>
      <c r="G262" s="157">
        <v>300</v>
      </c>
      <c r="H262" s="139"/>
      <c r="I262" s="138">
        <f t="shared" si="50"/>
        <v>0</v>
      </c>
      <c r="J262" s="140" t="s">
        <v>273</v>
      </c>
    </row>
    <row r="263" spans="2:10" ht="12.75" x14ac:dyDescent="0.2">
      <c r="B263" s="165" t="s">
        <v>81</v>
      </c>
      <c r="C263" s="136">
        <v>3473</v>
      </c>
      <c r="D263" s="137" t="s">
        <v>258</v>
      </c>
      <c r="E263" s="137">
        <v>3</v>
      </c>
      <c r="F263" s="138">
        <v>220</v>
      </c>
      <c r="G263" s="157">
        <v>100</v>
      </c>
      <c r="H263" s="139"/>
      <c r="I263" s="138">
        <f t="shared" si="50"/>
        <v>0</v>
      </c>
      <c r="J263" s="140" t="s">
        <v>273</v>
      </c>
    </row>
    <row r="264" spans="2:10" ht="12.75" x14ac:dyDescent="0.2">
      <c r="B264" s="165" t="s">
        <v>277</v>
      </c>
      <c r="C264" s="136">
        <v>186</v>
      </c>
      <c r="D264" s="137" t="s">
        <v>258</v>
      </c>
      <c r="E264" s="137">
        <v>3</v>
      </c>
      <c r="F264" s="138">
        <v>220</v>
      </c>
      <c r="G264" s="157">
        <v>600</v>
      </c>
      <c r="H264" s="139"/>
      <c r="I264" s="138">
        <f t="shared" si="50"/>
        <v>0</v>
      </c>
      <c r="J264" s="140" t="s">
        <v>273</v>
      </c>
    </row>
    <row r="265" spans="2:10" ht="12.75" x14ac:dyDescent="0.2">
      <c r="B265" s="165" t="s">
        <v>280</v>
      </c>
      <c r="C265" s="136">
        <v>181</v>
      </c>
      <c r="D265" s="137" t="s">
        <v>258</v>
      </c>
      <c r="E265" s="137">
        <v>3</v>
      </c>
      <c r="F265" s="138">
        <v>220</v>
      </c>
      <c r="G265" s="157">
        <v>200</v>
      </c>
      <c r="H265" s="139"/>
      <c r="I265" s="138">
        <f t="shared" si="50"/>
        <v>0</v>
      </c>
      <c r="J265" s="140" t="s">
        <v>273</v>
      </c>
    </row>
    <row r="266" spans="2:10" ht="12.75" x14ac:dyDescent="0.2">
      <c r="B266" s="165" t="s">
        <v>279</v>
      </c>
      <c r="C266" s="136">
        <v>187</v>
      </c>
      <c r="D266" s="137" t="s">
        <v>258</v>
      </c>
      <c r="E266" s="137">
        <v>3</v>
      </c>
      <c r="F266" s="138">
        <v>220</v>
      </c>
      <c r="G266" s="157">
        <v>200</v>
      </c>
      <c r="H266" s="139"/>
      <c r="I266" s="138">
        <f t="shared" si="50"/>
        <v>0</v>
      </c>
      <c r="J266" s="140" t="s">
        <v>273</v>
      </c>
    </row>
    <row r="267" spans="2:10" ht="12.75" x14ac:dyDescent="0.2">
      <c r="B267" s="187" t="s">
        <v>308</v>
      </c>
      <c r="C267" s="148" t="s">
        <v>309</v>
      </c>
      <c r="I267" s="138"/>
    </row>
    <row r="268" spans="2:10" ht="12.75" x14ac:dyDescent="0.2">
      <c r="B268" s="188" t="s">
        <v>222</v>
      </c>
      <c r="C268" s="142">
        <v>3573</v>
      </c>
      <c r="D268" s="154" t="s">
        <v>329</v>
      </c>
      <c r="E268" s="149">
        <v>1</v>
      </c>
      <c r="F268" s="150">
        <v>150</v>
      </c>
      <c r="G268" s="69" t="s">
        <v>118</v>
      </c>
      <c r="H268" s="139"/>
      <c r="I268" s="138">
        <f t="shared" si="50"/>
        <v>0</v>
      </c>
      <c r="J268" s="140" t="s">
        <v>268</v>
      </c>
    </row>
    <row r="269" spans="2:10" ht="12.75" x14ac:dyDescent="0.2">
      <c r="B269" s="188" t="s">
        <v>310</v>
      </c>
      <c r="C269" s="142">
        <v>3574</v>
      </c>
      <c r="D269" s="154" t="s">
        <v>329</v>
      </c>
      <c r="E269" s="149">
        <v>1</v>
      </c>
      <c r="F269" s="150">
        <v>150</v>
      </c>
      <c r="G269" s="69" t="s">
        <v>118</v>
      </c>
      <c r="H269" s="139"/>
      <c r="I269" s="138">
        <f t="shared" si="50"/>
        <v>0</v>
      </c>
      <c r="J269" s="140" t="s">
        <v>268</v>
      </c>
    </row>
    <row r="270" spans="2:10" s="16" customFormat="1" ht="15.75" customHeight="1" outlineLevel="5" x14ac:dyDescent="0.2">
      <c r="B270" s="189" t="s">
        <v>311</v>
      </c>
      <c r="C270" s="130"/>
      <c r="D270" s="131"/>
      <c r="E270" s="131"/>
      <c r="F270" s="132"/>
      <c r="G270" s="73"/>
      <c r="H270" s="133"/>
      <c r="I270" s="138"/>
      <c r="J270" s="140"/>
    </row>
    <row r="271" spans="2:10" s="50" customFormat="1" ht="15" customHeight="1" outlineLevel="5" x14ac:dyDescent="0.2">
      <c r="B271" s="190" t="s">
        <v>271</v>
      </c>
      <c r="C271" s="71">
        <v>6452</v>
      </c>
      <c r="D271" s="46" t="s">
        <v>258</v>
      </c>
      <c r="E271" s="47">
        <v>2</v>
      </c>
      <c r="F271" s="83">
        <v>150</v>
      </c>
      <c r="G271" s="69" t="s">
        <v>118</v>
      </c>
      <c r="H271" s="49"/>
      <c r="I271" s="138">
        <f t="shared" si="50"/>
        <v>0</v>
      </c>
      <c r="J271" s="140" t="s">
        <v>268</v>
      </c>
    </row>
    <row r="272" spans="2:10" s="50" customFormat="1" ht="15" customHeight="1" outlineLevel="5" x14ac:dyDescent="0.2">
      <c r="B272" s="191" t="s">
        <v>272</v>
      </c>
      <c r="C272" s="70">
        <v>6451</v>
      </c>
      <c r="D272" s="46" t="s">
        <v>258</v>
      </c>
      <c r="E272" s="47">
        <v>2</v>
      </c>
      <c r="F272" s="83">
        <v>150</v>
      </c>
      <c r="G272" s="69" t="s">
        <v>118</v>
      </c>
      <c r="H272" s="49"/>
      <c r="I272" s="138">
        <f t="shared" si="50"/>
        <v>0</v>
      </c>
      <c r="J272" s="140" t="s">
        <v>268</v>
      </c>
    </row>
    <row r="273" spans="2:10" ht="12.75" x14ac:dyDescent="0.2">
      <c r="B273" s="187" t="s">
        <v>312</v>
      </c>
      <c r="C273" s="148"/>
      <c r="D273" s="149"/>
      <c r="E273" s="149"/>
      <c r="F273" s="150"/>
      <c r="G273" s="66"/>
      <c r="H273" s="139"/>
      <c r="I273" s="138"/>
      <c r="J273" s="140"/>
    </row>
    <row r="274" spans="2:10" ht="12.75" x14ac:dyDescent="0.2">
      <c r="B274" s="188" t="s">
        <v>313</v>
      </c>
      <c r="C274" s="148">
        <v>4989</v>
      </c>
      <c r="D274" s="149" t="s">
        <v>134</v>
      </c>
      <c r="E274" s="149">
        <v>5</v>
      </c>
      <c r="F274" s="150">
        <v>390</v>
      </c>
      <c r="G274" s="69" t="s">
        <v>123</v>
      </c>
      <c r="H274" s="139"/>
      <c r="I274" s="138">
        <f t="shared" si="50"/>
        <v>0</v>
      </c>
      <c r="J274" s="140" t="s">
        <v>281</v>
      </c>
    </row>
    <row r="275" spans="2:10" ht="12.75" x14ac:dyDescent="0.2">
      <c r="B275" s="188" t="s">
        <v>313</v>
      </c>
      <c r="C275" s="148">
        <v>4989</v>
      </c>
      <c r="D275" s="149" t="s">
        <v>136</v>
      </c>
      <c r="E275" s="149">
        <v>3</v>
      </c>
      <c r="F275" s="150">
        <v>280</v>
      </c>
      <c r="G275" s="69" t="s">
        <v>123</v>
      </c>
      <c r="H275" s="139"/>
      <c r="I275" s="138">
        <f t="shared" si="50"/>
        <v>0</v>
      </c>
      <c r="J275" s="140" t="s">
        <v>273</v>
      </c>
    </row>
    <row r="276" spans="2:10" ht="25.5" x14ac:dyDescent="0.2">
      <c r="B276" s="187" t="s">
        <v>330</v>
      </c>
      <c r="C276" s="142"/>
      <c r="D276" s="149"/>
      <c r="E276" s="149"/>
      <c r="F276" s="150"/>
      <c r="G276" s="66"/>
      <c r="H276" s="139"/>
      <c r="I276" s="138"/>
      <c r="J276" s="140"/>
    </row>
    <row r="277" spans="2:10" ht="12.75" x14ac:dyDescent="0.2">
      <c r="B277" s="188" t="s">
        <v>331</v>
      </c>
      <c r="C277" s="142">
        <v>10374</v>
      </c>
      <c r="D277" s="149" t="s">
        <v>136</v>
      </c>
      <c r="E277" s="149">
        <v>3</v>
      </c>
      <c r="F277" s="150">
        <v>290</v>
      </c>
      <c r="G277" s="69" t="s">
        <v>123</v>
      </c>
      <c r="H277" s="139"/>
      <c r="I277" s="138">
        <f t="shared" si="50"/>
        <v>0</v>
      </c>
      <c r="J277" s="140" t="s">
        <v>281</v>
      </c>
    </row>
    <row r="278" spans="2:10" ht="12.75" x14ac:dyDescent="0.2">
      <c r="B278" s="188" t="s">
        <v>332</v>
      </c>
      <c r="C278" s="142">
        <v>10372</v>
      </c>
      <c r="D278" s="149" t="s">
        <v>136</v>
      </c>
      <c r="E278" s="149">
        <v>3</v>
      </c>
      <c r="F278" s="150">
        <v>290</v>
      </c>
      <c r="G278" s="69" t="s">
        <v>139</v>
      </c>
      <c r="H278" s="139"/>
      <c r="I278" s="138">
        <f t="shared" si="50"/>
        <v>0</v>
      </c>
      <c r="J278" s="140" t="s">
        <v>281</v>
      </c>
    </row>
    <row r="279" spans="2:10" ht="12.75" x14ac:dyDescent="0.2">
      <c r="B279" s="187" t="s">
        <v>314</v>
      </c>
      <c r="C279" s="142"/>
      <c r="D279" s="149"/>
      <c r="E279" s="149"/>
      <c r="F279" s="150"/>
      <c r="G279" s="66"/>
      <c r="H279" s="139"/>
      <c r="I279" s="138"/>
      <c r="J279" s="140"/>
    </row>
    <row r="280" spans="2:10" ht="12.75" x14ac:dyDescent="0.2">
      <c r="B280" s="188" t="s">
        <v>315</v>
      </c>
      <c r="C280" s="142">
        <v>3645</v>
      </c>
      <c r="D280" s="149" t="s">
        <v>136</v>
      </c>
      <c r="E280" s="149">
        <v>3</v>
      </c>
      <c r="F280" s="150">
        <v>240</v>
      </c>
      <c r="G280" s="69" t="s">
        <v>125</v>
      </c>
      <c r="H280" s="139"/>
      <c r="I280" s="138">
        <f t="shared" si="50"/>
        <v>0</v>
      </c>
      <c r="J280" s="140" t="s">
        <v>281</v>
      </c>
    </row>
    <row r="281" spans="2:10" ht="12.75" x14ac:dyDescent="0.2">
      <c r="B281" s="188" t="s">
        <v>316</v>
      </c>
      <c r="C281" s="142">
        <v>4092</v>
      </c>
      <c r="D281" s="149" t="s">
        <v>136</v>
      </c>
      <c r="E281" s="149">
        <v>3</v>
      </c>
      <c r="F281" s="150">
        <v>240</v>
      </c>
      <c r="G281" s="69" t="s">
        <v>123</v>
      </c>
      <c r="H281" s="139"/>
      <c r="I281" s="138">
        <f t="shared" si="50"/>
        <v>0</v>
      </c>
      <c r="J281" s="140" t="s">
        <v>281</v>
      </c>
    </row>
    <row r="282" spans="2:10" ht="21" customHeight="1" x14ac:dyDescent="0.2">
      <c r="B282" s="189" t="s">
        <v>282</v>
      </c>
      <c r="C282" s="141"/>
      <c r="I282" s="138"/>
    </row>
    <row r="283" spans="2:10" ht="12.75" x14ac:dyDescent="0.2">
      <c r="B283" s="192" t="s">
        <v>283</v>
      </c>
      <c r="C283" s="142"/>
      <c r="I283" s="138"/>
    </row>
    <row r="284" spans="2:10" ht="12.75" x14ac:dyDescent="0.2">
      <c r="B284" s="188" t="s">
        <v>176</v>
      </c>
      <c r="C284" s="142">
        <v>8399</v>
      </c>
      <c r="D284" s="145" t="s">
        <v>138</v>
      </c>
      <c r="E284" s="145">
        <v>3</v>
      </c>
      <c r="F284" s="147">
        <v>290</v>
      </c>
      <c r="G284" s="156">
        <v>2000</v>
      </c>
      <c r="H284" s="139"/>
      <c r="I284" s="138">
        <f t="shared" si="50"/>
        <v>0</v>
      </c>
      <c r="J284" s="140" t="s">
        <v>307</v>
      </c>
    </row>
    <row r="285" spans="2:10" ht="12.75" x14ac:dyDescent="0.2">
      <c r="B285" s="192" t="s">
        <v>284</v>
      </c>
      <c r="C285" s="143"/>
      <c r="I285" s="138"/>
    </row>
    <row r="286" spans="2:10" ht="12.75" x14ac:dyDescent="0.2">
      <c r="B286" s="193" t="s">
        <v>285</v>
      </c>
      <c r="C286" s="144" t="s">
        <v>286</v>
      </c>
      <c r="D286" s="145" t="s">
        <v>128</v>
      </c>
      <c r="E286" s="145">
        <v>3</v>
      </c>
      <c r="F286" s="147">
        <v>290</v>
      </c>
      <c r="G286" s="157">
        <v>500</v>
      </c>
      <c r="H286" s="139"/>
      <c r="I286" s="138">
        <f t="shared" si="50"/>
        <v>0</v>
      </c>
      <c r="J286" s="140" t="s">
        <v>306</v>
      </c>
    </row>
    <row r="287" spans="2:10" ht="12.75" x14ac:dyDescent="0.2">
      <c r="B287" s="193" t="s">
        <v>287</v>
      </c>
      <c r="C287" s="144">
        <v>8780</v>
      </c>
      <c r="D287" s="145" t="s">
        <v>128</v>
      </c>
      <c r="E287" s="145">
        <v>3</v>
      </c>
      <c r="F287" s="146">
        <v>350</v>
      </c>
      <c r="G287" s="157">
        <v>100</v>
      </c>
      <c r="H287" s="139"/>
      <c r="I287" s="138">
        <f t="shared" si="50"/>
        <v>0</v>
      </c>
      <c r="J287" s="140" t="s">
        <v>306</v>
      </c>
    </row>
    <row r="288" spans="2:10" ht="12.75" x14ac:dyDescent="0.2">
      <c r="B288" s="193" t="s">
        <v>288</v>
      </c>
      <c r="C288" s="143" t="s">
        <v>289</v>
      </c>
      <c r="D288" s="145" t="s">
        <v>128</v>
      </c>
      <c r="E288" s="145">
        <v>3</v>
      </c>
      <c r="F288" s="146">
        <v>350</v>
      </c>
      <c r="G288" s="157">
        <v>100</v>
      </c>
      <c r="H288" s="139"/>
      <c r="I288" s="138">
        <f t="shared" si="50"/>
        <v>0</v>
      </c>
      <c r="J288" s="140" t="s">
        <v>306</v>
      </c>
    </row>
    <row r="289" spans="2:10" ht="12.75" x14ac:dyDescent="0.2">
      <c r="B289" s="193" t="s">
        <v>290</v>
      </c>
      <c r="C289" s="143" t="s">
        <v>291</v>
      </c>
      <c r="D289" s="145" t="s">
        <v>128</v>
      </c>
      <c r="E289" s="145">
        <v>3</v>
      </c>
      <c r="F289" s="146">
        <v>350</v>
      </c>
      <c r="G289" s="157">
        <v>100</v>
      </c>
      <c r="H289" s="139"/>
      <c r="I289" s="138">
        <f t="shared" si="50"/>
        <v>0</v>
      </c>
      <c r="J289" s="140" t="s">
        <v>306</v>
      </c>
    </row>
    <row r="290" spans="2:10" ht="12.75" x14ac:dyDescent="0.2">
      <c r="B290" s="193" t="s">
        <v>292</v>
      </c>
      <c r="C290" s="143" t="s">
        <v>293</v>
      </c>
      <c r="D290" s="145" t="s">
        <v>128</v>
      </c>
      <c r="E290" s="145">
        <v>3</v>
      </c>
      <c r="F290" s="146">
        <v>350</v>
      </c>
      <c r="G290" s="157">
        <v>200</v>
      </c>
      <c r="H290" s="139"/>
      <c r="I290" s="138">
        <f t="shared" si="50"/>
        <v>0</v>
      </c>
      <c r="J290" s="140" t="s">
        <v>306</v>
      </c>
    </row>
    <row r="291" spans="2:10" ht="12.75" x14ac:dyDescent="0.2">
      <c r="B291" s="193" t="s">
        <v>294</v>
      </c>
      <c r="C291" s="143" t="s">
        <v>295</v>
      </c>
      <c r="D291" s="145" t="s">
        <v>128</v>
      </c>
      <c r="E291" s="145">
        <v>3</v>
      </c>
      <c r="F291" s="146">
        <v>350</v>
      </c>
      <c r="G291" s="157">
        <v>200</v>
      </c>
      <c r="H291" s="139"/>
      <c r="I291" s="138">
        <f t="shared" si="50"/>
        <v>0</v>
      </c>
      <c r="J291" s="140" t="s">
        <v>306</v>
      </c>
    </row>
    <row r="292" spans="2:10" ht="12.75" x14ac:dyDescent="0.2">
      <c r="B292" s="193" t="s">
        <v>296</v>
      </c>
      <c r="C292" s="143" t="s">
        <v>297</v>
      </c>
      <c r="D292" s="145" t="s">
        <v>128</v>
      </c>
      <c r="E292" s="145">
        <v>3</v>
      </c>
      <c r="F292" s="146">
        <v>350</v>
      </c>
      <c r="G292" s="157">
        <v>200</v>
      </c>
      <c r="H292" s="139"/>
      <c r="I292" s="138">
        <f t="shared" si="50"/>
        <v>0</v>
      </c>
      <c r="J292" s="140" t="s">
        <v>306</v>
      </c>
    </row>
    <row r="293" spans="2:10" ht="12.75" x14ac:dyDescent="0.2">
      <c r="B293" s="193" t="s">
        <v>298</v>
      </c>
      <c r="C293" s="143" t="s">
        <v>299</v>
      </c>
      <c r="D293" s="145" t="s">
        <v>128</v>
      </c>
      <c r="E293" s="145">
        <v>3</v>
      </c>
      <c r="F293" s="146">
        <v>350</v>
      </c>
      <c r="G293" s="157">
        <v>300</v>
      </c>
      <c r="H293" s="139"/>
      <c r="I293" s="138">
        <f t="shared" si="50"/>
        <v>0</v>
      </c>
      <c r="J293" s="140" t="s">
        <v>306</v>
      </c>
    </row>
    <row r="294" spans="2:10" ht="12.75" x14ac:dyDescent="0.2">
      <c r="B294" s="193" t="s">
        <v>300</v>
      </c>
      <c r="C294" s="143" t="s">
        <v>301</v>
      </c>
      <c r="D294" s="145" t="s">
        <v>128</v>
      </c>
      <c r="E294" s="145">
        <v>3</v>
      </c>
      <c r="F294" s="146">
        <v>350</v>
      </c>
      <c r="G294" s="157">
        <v>200</v>
      </c>
      <c r="H294" s="139"/>
      <c r="I294" s="138">
        <f t="shared" si="50"/>
        <v>0</v>
      </c>
      <c r="J294" s="140" t="s">
        <v>306</v>
      </c>
    </row>
    <row r="295" spans="2:10" ht="12.75" x14ac:dyDescent="0.2">
      <c r="B295" s="193" t="s">
        <v>302</v>
      </c>
      <c r="C295" s="143" t="s">
        <v>303</v>
      </c>
      <c r="D295" s="145" t="s">
        <v>128</v>
      </c>
      <c r="E295" s="145">
        <v>3</v>
      </c>
      <c r="F295" s="147">
        <v>290</v>
      </c>
      <c r="G295" s="157">
        <v>500</v>
      </c>
      <c r="H295" s="139"/>
      <c r="I295" s="138">
        <f t="shared" si="50"/>
        <v>0</v>
      </c>
      <c r="J295" s="140" t="s">
        <v>306</v>
      </c>
    </row>
    <row r="296" spans="2:10" ht="12.75" x14ac:dyDescent="0.2">
      <c r="B296" s="193" t="s">
        <v>304</v>
      </c>
      <c r="C296" s="143" t="s">
        <v>305</v>
      </c>
      <c r="D296" s="145" t="s">
        <v>128</v>
      </c>
      <c r="E296" s="145">
        <v>3</v>
      </c>
      <c r="F296" s="147">
        <v>290</v>
      </c>
      <c r="G296" s="157">
        <v>1200</v>
      </c>
      <c r="H296" s="139"/>
      <c r="I296" s="138">
        <f t="shared" si="50"/>
        <v>0</v>
      </c>
      <c r="J296" s="140" t="s">
        <v>306</v>
      </c>
    </row>
    <row r="297" spans="2:10" ht="18.75" customHeight="1" x14ac:dyDescent="0.2">
      <c r="B297" s="189" t="s">
        <v>133</v>
      </c>
      <c r="C297" s="136"/>
      <c r="D297" s="137"/>
      <c r="E297" s="137"/>
      <c r="F297" s="138"/>
      <c r="G297" s="66"/>
      <c r="H297" s="139"/>
      <c r="I297" s="138"/>
      <c r="J297" s="140"/>
    </row>
    <row r="298" spans="2:10" ht="12.75" x14ac:dyDescent="0.2">
      <c r="B298" s="193" t="s">
        <v>43</v>
      </c>
      <c r="C298" s="144" t="s">
        <v>317</v>
      </c>
      <c r="D298" s="149" t="s">
        <v>136</v>
      </c>
      <c r="E298" s="149">
        <v>3</v>
      </c>
      <c r="F298" s="151">
        <v>150</v>
      </c>
      <c r="G298" s="157">
        <v>2000</v>
      </c>
      <c r="H298" s="139"/>
      <c r="I298" s="138">
        <f t="shared" si="50"/>
        <v>0</v>
      </c>
      <c r="J298" s="140" t="s">
        <v>273</v>
      </c>
    </row>
    <row r="299" spans="2:10" ht="12.75" x14ac:dyDescent="0.2">
      <c r="B299" s="193" t="s">
        <v>318</v>
      </c>
      <c r="C299" s="144">
        <v>4197</v>
      </c>
      <c r="D299" s="149" t="s">
        <v>258</v>
      </c>
      <c r="E299" s="149">
        <v>2</v>
      </c>
      <c r="F299" s="150">
        <v>190</v>
      </c>
      <c r="G299" s="157">
        <v>300</v>
      </c>
      <c r="H299" s="139"/>
      <c r="I299" s="138">
        <f t="shared" si="50"/>
        <v>0</v>
      </c>
      <c r="J299" s="140" t="s">
        <v>273</v>
      </c>
    </row>
    <row r="300" spans="2:10" ht="12.75" x14ac:dyDescent="0.2">
      <c r="B300" s="193" t="s">
        <v>141</v>
      </c>
      <c r="C300" s="144">
        <v>3276</v>
      </c>
      <c r="D300" s="149" t="s">
        <v>128</v>
      </c>
      <c r="E300" s="149">
        <v>3</v>
      </c>
      <c r="F300" s="150">
        <v>220</v>
      </c>
      <c r="G300" s="157">
        <v>400</v>
      </c>
      <c r="H300" s="139"/>
      <c r="I300" s="138">
        <f t="shared" si="50"/>
        <v>0</v>
      </c>
      <c r="J300" s="140" t="s">
        <v>273</v>
      </c>
    </row>
    <row r="301" spans="2:10" ht="12.75" x14ac:dyDescent="0.2">
      <c r="B301" s="193" t="s">
        <v>319</v>
      </c>
      <c r="C301" s="144">
        <v>5897</v>
      </c>
      <c r="D301" s="149" t="s">
        <v>258</v>
      </c>
      <c r="E301" s="149">
        <v>2</v>
      </c>
      <c r="F301" s="150">
        <v>220</v>
      </c>
      <c r="G301" s="157">
        <v>100</v>
      </c>
      <c r="H301" s="139"/>
      <c r="I301" s="138">
        <f t="shared" si="50"/>
        <v>0</v>
      </c>
      <c r="J301" s="140" t="s">
        <v>273</v>
      </c>
    </row>
    <row r="302" spans="2:10" ht="12.75" x14ac:dyDescent="0.2">
      <c r="B302" s="193" t="s">
        <v>320</v>
      </c>
      <c r="C302" s="144">
        <v>7377</v>
      </c>
      <c r="D302" s="149">
        <v>40</v>
      </c>
      <c r="E302" s="149">
        <v>3</v>
      </c>
      <c r="F302" s="150">
        <v>220</v>
      </c>
      <c r="G302" s="157">
        <v>200</v>
      </c>
      <c r="H302" s="139"/>
      <c r="I302" s="138">
        <f t="shared" si="50"/>
        <v>0</v>
      </c>
      <c r="J302" s="140" t="s">
        <v>281</v>
      </c>
    </row>
    <row r="303" spans="2:10" ht="12.75" x14ac:dyDescent="0.2">
      <c r="B303" s="193" t="s">
        <v>321</v>
      </c>
      <c r="C303" s="144">
        <v>5208</v>
      </c>
      <c r="D303" s="149" t="s">
        <v>328</v>
      </c>
      <c r="E303" s="149">
        <v>3</v>
      </c>
      <c r="F303" s="151">
        <v>200</v>
      </c>
      <c r="G303" s="157">
        <v>500</v>
      </c>
      <c r="H303" s="139"/>
      <c r="I303" s="138">
        <f t="shared" si="50"/>
        <v>0</v>
      </c>
      <c r="J303" s="140" t="s">
        <v>281</v>
      </c>
    </row>
    <row r="304" spans="2:10" ht="12.75" x14ac:dyDescent="0.2">
      <c r="B304" s="188" t="s">
        <v>267</v>
      </c>
      <c r="C304" s="142">
        <v>9530</v>
      </c>
      <c r="D304" s="149" t="s">
        <v>258</v>
      </c>
      <c r="E304" s="149">
        <v>2</v>
      </c>
      <c r="F304" s="151">
        <v>150</v>
      </c>
      <c r="G304" s="157">
        <v>1000</v>
      </c>
      <c r="H304" s="139"/>
      <c r="I304" s="138">
        <f t="shared" si="50"/>
        <v>0</v>
      </c>
      <c r="J304" s="140" t="s">
        <v>273</v>
      </c>
    </row>
    <row r="305" spans="2:10" ht="12.75" x14ac:dyDescent="0.2">
      <c r="B305" s="188" t="s">
        <v>322</v>
      </c>
      <c r="C305" s="142">
        <v>7159</v>
      </c>
      <c r="D305" s="149" t="s">
        <v>258</v>
      </c>
      <c r="E305" s="149">
        <v>2</v>
      </c>
      <c r="F305" s="150">
        <v>220</v>
      </c>
      <c r="G305" s="157">
        <v>300</v>
      </c>
      <c r="H305" s="139"/>
      <c r="I305" s="138">
        <f t="shared" si="50"/>
        <v>0</v>
      </c>
      <c r="J305" s="140" t="s">
        <v>273</v>
      </c>
    </row>
    <row r="306" spans="2:10" ht="12.75" x14ac:dyDescent="0.2">
      <c r="B306" s="193" t="s">
        <v>323</v>
      </c>
      <c r="C306" s="144" t="s">
        <v>324</v>
      </c>
      <c r="D306" s="149" t="s">
        <v>136</v>
      </c>
      <c r="E306" s="149">
        <v>3</v>
      </c>
      <c r="F306" s="150">
        <v>220</v>
      </c>
      <c r="G306" s="157">
        <v>2000</v>
      </c>
      <c r="H306" s="139"/>
      <c r="I306" s="138">
        <f t="shared" si="50"/>
        <v>0</v>
      </c>
      <c r="J306" s="140" t="s">
        <v>273</v>
      </c>
    </row>
    <row r="307" spans="2:10" ht="12.75" x14ac:dyDescent="0.2">
      <c r="B307" s="193" t="s">
        <v>325</v>
      </c>
      <c r="C307" s="144">
        <v>4195</v>
      </c>
      <c r="D307" s="149">
        <v>20</v>
      </c>
      <c r="E307" s="149">
        <v>2</v>
      </c>
      <c r="F307" s="151">
        <v>150</v>
      </c>
      <c r="G307" s="157">
        <v>1000</v>
      </c>
      <c r="H307" s="139"/>
      <c r="I307" s="138">
        <f t="shared" si="50"/>
        <v>0</v>
      </c>
      <c r="J307" s="140" t="s">
        <v>273</v>
      </c>
    </row>
    <row r="308" spans="2:10" ht="12.75" x14ac:dyDescent="0.2">
      <c r="B308" s="193" t="s">
        <v>326</v>
      </c>
      <c r="C308" s="144" t="s">
        <v>327</v>
      </c>
      <c r="D308" s="149" t="s">
        <v>258</v>
      </c>
      <c r="E308" s="149">
        <v>2</v>
      </c>
      <c r="F308" s="150">
        <v>190</v>
      </c>
      <c r="G308" s="157">
        <v>1500</v>
      </c>
      <c r="H308" s="139"/>
      <c r="I308" s="138">
        <f>F308*H308</f>
        <v>0</v>
      </c>
      <c r="J308" s="140" t="s">
        <v>273</v>
      </c>
    </row>
    <row r="309" spans="2:10" ht="12.75" x14ac:dyDescent="0.2">
      <c r="G309" s="152" t="s">
        <v>11</v>
      </c>
      <c r="H309" s="194" t="s">
        <v>342</v>
      </c>
      <c r="I309" s="153">
        <f>SUM(I254:I308)</f>
        <v>0</v>
      </c>
    </row>
  </sheetData>
  <sortState ref="B347:B366">
    <sortCondition ref="B366"/>
  </sortState>
  <mergeCells count="19">
    <mergeCell ref="B10:F10"/>
    <mergeCell ref="B251:F251"/>
    <mergeCell ref="G8:G9"/>
    <mergeCell ref="B93:E93"/>
    <mergeCell ref="B249:E249"/>
    <mergeCell ref="B1:I1"/>
    <mergeCell ref="H8:H9"/>
    <mergeCell ref="I8:I9"/>
    <mergeCell ref="B2:I2"/>
    <mergeCell ref="E6:I6"/>
    <mergeCell ref="F8:F9"/>
    <mergeCell ref="B8:B9"/>
    <mergeCell ref="C8:C9"/>
    <mergeCell ref="D8:D9"/>
    <mergeCell ref="E8:E9"/>
    <mergeCell ref="A3:I3"/>
    <mergeCell ref="A4:I4"/>
    <mergeCell ref="A5:I5"/>
    <mergeCell ref="B6:C6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1</v>
      </c>
      <c r="C1" s="5"/>
      <c r="D1" s="10"/>
      <c r="E1" s="10"/>
    </row>
    <row r="2" spans="2:5" x14ac:dyDescent="0.2">
      <c r="B2" s="4" t="s">
        <v>2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3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4</v>
      </c>
      <c r="C6" s="5"/>
      <c r="D6" s="10"/>
      <c r="E6" s="12" t="s">
        <v>5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6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Владислав Родионов</cp:lastModifiedBy>
  <cp:revision>1</cp:revision>
  <cp:lastPrinted>2023-02-14T06:45:56Z</cp:lastPrinted>
  <dcterms:created xsi:type="dcterms:W3CDTF">2012-01-17T09:56:42Z</dcterms:created>
  <dcterms:modified xsi:type="dcterms:W3CDTF">2023-02-21T11:51:31Z</dcterms:modified>
</cp:coreProperties>
</file>