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tyana\папка общего доступа\1 НЕ УДАЛЯТЬ\ПРАЙСЫ питомника\прайсы 2020\прайсы осень 2020\"/>
    </mc:Choice>
  </mc:AlternateContent>
  <bookViews>
    <workbookView xWindow="0" yWindow="600" windowWidth="19275" windowHeight="9720" tabRatio="0"/>
  </bookViews>
  <sheets>
    <sheet name="TDSheet" sheetId="1" r:id="rId1"/>
    <sheet name="Отчет о совместимости" sheetId="2" r:id="rId2"/>
  </sheets>
  <definedNames>
    <definedName name="фото">TDSheet!#REF!</definedName>
  </definedNames>
  <calcPr calcId="152511"/>
</workbook>
</file>

<file path=xl/calcChain.xml><?xml version="1.0" encoding="utf-8"?>
<calcChain xmlns="http://schemas.openxmlformats.org/spreadsheetml/2006/main">
  <c r="H395" i="1" l="1"/>
  <c r="H403" i="1"/>
  <c r="H404" i="1"/>
  <c r="H405" i="1"/>
  <c r="H406" i="1"/>
  <c r="H407" i="1"/>
  <c r="H408" i="1"/>
  <c r="H409" i="1"/>
  <c r="H410" i="1"/>
  <c r="H411" i="1"/>
  <c r="H412" i="1"/>
  <c r="H413" i="1"/>
  <c r="H485" i="1"/>
  <c r="H513" i="1" l="1"/>
  <c r="H495" i="1"/>
  <c r="H417" i="1" l="1"/>
  <c r="H416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44" i="1"/>
  <c r="H245" i="1"/>
  <c r="H247" i="1"/>
  <c r="H248" i="1"/>
  <c r="H249" i="1"/>
  <c r="H236" i="1"/>
  <c r="H237" i="1"/>
  <c r="H238" i="1"/>
  <c r="H239" i="1"/>
  <c r="H240" i="1"/>
  <c r="H241" i="1"/>
  <c r="H242" i="1"/>
  <c r="H185" i="1"/>
  <c r="H231" i="1"/>
  <c r="H232" i="1"/>
  <c r="H219" i="1"/>
  <c r="H220" i="1"/>
  <c r="H221" i="1"/>
  <c r="H222" i="1"/>
  <c r="H223" i="1"/>
  <c r="H224" i="1"/>
  <c r="H225" i="1"/>
  <c r="H226" i="1"/>
  <c r="H227" i="1"/>
  <c r="H228" i="1"/>
  <c r="H229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196" i="1"/>
  <c r="H197" i="1"/>
  <c r="H198" i="1"/>
  <c r="H199" i="1"/>
  <c r="H200" i="1"/>
  <c r="H201" i="1"/>
  <c r="H202" i="1"/>
  <c r="H188" i="1"/>
  <c r="H189" i="1"/>
  <c r="H190" i="1"/>
  <c r="H191" i="1"/>
  <c r="H192" i="1"/>
  <c r="H193" i="1"/>
  <c r="H187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29" i="1"/>
  <c r="H117" i="1"/>
  <c r="H118" i="1"/>
  <c r="H119" i="1"/>
  <c r="H120" i="1"/>
  <c r="H121" i="1"/>
  <c r="H122" i="1"/>
  <c r="H123" i="1"/>
  <c r="H124" i="1"/>
  <c r="H125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4" i="1"/>
  <c r="H115" i="1"/>
  <c r="H113" i="1"/>
  <c r="H96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77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57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60" i="1" l="1"/>
  <c r="H474" i="1" l="1"/>
  <c r="H469" i="1"/>
  <c r="H470" i="1"/>
  <c r="H471" i="1"/>
  <c r="H472" i="1"/>
  <c r="H473" i="1"/>
  <c r="H475" i="1"/>
  <c r="H476" i="1"/>
  <c r="H477" i="1"/>
  <c r="H478" i="1"/>
  <c r="H479" i="1"/>
  <c r="H480" i="1"/>
  <c r="H481" i="1"/>
  <c r="H482" i="1"/>
  <c r="H483" i="1"/>
  <c r="H484" i="1"/>
  <c r="H486" i="1"/>
  <c r="H487" i="1"/>
  <c r="H488" i="1"/>
  <c r="H489" i="1"/>
  <c r="H490" i="1"/>
  <c r="H491" i="1"/>
  <c r="H492" i="1"/>
  <c r="H493" i="1"/>
  <c r="H494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467" i="1"/>
  <c r="H466" i="1"/>
  <c r="H461" i="1"/>
  <c r="H462" i="1"/>
  <c r="H463" i="1"/>
  <c r="H464" i="1"/>
  <c r="H460" i="1"/>
  <c r="H458" i="1"/>
  <c r="H457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43" i="1"/>
  <c r="H438" i="1"/>
  <c r="H439" i="1"/>
  <c r="H440" i="1"/>
  <c r="H441" i="1"/>
  <c r="H437" i="1"/>
  <c r="H434" i="1"/>
  <c r="H435" i="1"/>
  <c r="H433" i="1"/>
  <c r="H426" i="1"/>
  <c r="H427" i="1"/>
  <c r="H429" i="1"/>
  <c r="H430" i="1"/>
  <c r="H431" i="1"/>
  <c r="H428" i="1"/>
  <c r="H420" i="1"/>
  <c r="H421" i="1"/>
  <c r="H422" i="1"/>
  <c r="H423" i="1"/>
  <c r="H424" i="1"/>
  <c r="H401" i="1"/>
  <c r="H402" i="1"/>
  <c r="H414" i="1"/>
  <c r="H400" i="1"/>
  <c r="H394" i="1"/>
  <c r="H396" i="1"/>
  <c r="H397" i="1"/>
  <c r="H398" i="1"/>
  <c r="H390" i="1"/>
  <c r="H391" i="1"/>
  <c r="H392" i="1"/>
  <c r="H389" i="1"/>
  <c r="H538" i="1" l="1"/>
  <c r="H365" i="1" l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251" i="1"/>
  <c r="H204" i="1" l="1"/>
  <c r="H195" i="1"/>
  <c r="H128" i="1" l="1"/>
  <c r="H130" i="1"/>
  <c r="H46" i="1"/>
  <c r="H47" i="1"/>
  <c r="H48" i="1"/>
  <c r="H313" i="1" l="1"/>
  <c r="H310" i="1"/>
  <c r="H275" i="1"/>
  <c r="H230" i="1" l="1"/>
  <c r="H312" i="1" l="1"/>
  <c r="H308" i="1"/>
  <c r="H306" i="1"/>
  <c r="H305" i="1"/>
  <c r="H304" i="1"/>
  <c r="H303" i="1"/>
  <c r="H302" i="1"/>
  <c r="H301" i="1"/>
  <c r="H300" i="1"/>
  <c r="H299" i="1"/>
  <c r="H298" i="1"/>
  <c r="H297" i="1"/>
  <c r="H295" i="1"/>
  <c r="H293" i="1"/>
  <c r="H292" i="1"/>
  <c r="H291" i="1"/>
  <c r="H290" i="1"/>
  <c r="H289" i="1"/>
  <c r="H287" i="1"/>
  <c r="H286" i="1"/>
  <c r="H285" i="1"/>
  <c r="H284" i="1"/>
  <c r="H283" i="1"/>
  <c r="H282" i="1"/>
  <c r="H281" i="1"/>
  <c r="H279" i="1"/>
  <c r="H278" i="1"/>
  <c r="H277" i="1"/>
  <c r="H273" i="1"/>
  <c r="H272" i="1"/>
  <c r="H271" i="1"/>
  <c r="H270" i="1"/>
  <c r="H385" i="1" l="1"/>
  <c r="H182" i="1"/>
  <c r="H183" i="1"/>
  <c r="H181" i="1" l="1"/>
  <c r="H54" i="1"/>
  <c r="H55" i="1"/>
  <c r="H56" i="1"/>
  <c r="H58" i="1"/>
  <c r="H42" i="1"/>
  <c r="H43" i="1"/>
  <c r="H44" i="1"/>
  <c r="H45" i="1"/>
  <c r="H49" i="1"/>
  <c r="H235" i="1" l="1"/>
  <c r="H246" i="1"/>
  <c r="H266" i="1" l="1"/>
  <c r="H163" i="1"/>
  <c r="H132" i="1"/>
  <c r="H126" i="1"/>
  <c r="H52" i="1"/>
  <c r="H53" i="1"/>
  <c r="H51" i="1"/>
  <c r="H11" i="1"/>
  <c r="H12" i="1"/>
  <c r="H10" i="1"/>
  <c r="H267" i="1" l="1"/>
  <c r="E4" i="1" s="1"/>
</calcChain>
</file>

<file path=xl/sharedStrings.xml><?xml version="1.0" encoding="utf-8"?>
<sst xmlns="http://schemas.openxmlformats.org/spreadsheetml/2006/main" count="1400" uniqueCount="542">
  <si>
    <t>Код</t>
  </si>
  <si>
    <t>Отчет о совместимости для Прайс весна  2013.xls</t>
  </si>
  <si>
    <t>Дата отчета: 28.11.2012 14:33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</si>
  <si>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</si>
  <si>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</si>
  <si>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</si>
  <si>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</si>
  <si>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Размер саженца, метры</t>
  </si>
  <si>
    <t>Цена, рубль</t>
  </si>
  <si>
    <t>Возраст, лет</t>
  </si>
  <si>
    <t>Заказ</t>
  </si>
  <si>
    <t>Сумма</t>
  </si>
  <si>
    <t>1,2-1,5</t>
  </si>
  <si>
    <t xml:space="preserve">      САЖЕНЦЫ С ОТКРЫТОЙ КОРНЕВОЙ СИСТЕМОЙ (ОКС)</t>
  </si>
  <si>
    <t>Итого:</t>
  </si>
  <si>
    <t>Наименование</t>
  </si>
  <si>
    <t>Саженцы яблони</t>
  </si>
  <si>
    <t>Саженцы бирючины с ОКС</t>
  </si>
  <si>
    <t>1,5-2</t>
  </si>
  <si>
    <t>Саженцы малины с ОКС</t>
  </si>
  <si>
    <t>0,4-0,7</t>
  </si>
  <si>
    <t>1 550</t>
  </si>
  <si>
    <t>1 554</t>
  </si>
  <si>
    <t>1,8-2,2</t>
  </si>
  <si>
    <t>Крупномеры</t>
  </si>
  <si>
    <t>Олимп</t>
  </si>
  <si>
    <t>Саратовский рубин</t>
  </si>
  <si>
    <t>Саженцы алычи</t>
  </si>
  <si>
    <t>Кубанская комета</t>
  </si>
  <si>
    <t>Саженцы вишни</t>
  </si>
  <si>
    <t>Саженцы сливы</t>
  </si>
  <si>
    <t>Болховчанка</t>
  </si>
  <si>
    <t>Витебская поздняя</t>
  </si>
  <si>
    <t>Восход</t>
  </si>
  <si>
    <t>Орловская мечта</t>
  </si>
  <si>
    <t>Ренклод колхозный</t>
  </si>
  <si>
    <t>Саженцы мультидеревьев сливы</t>
  </si>
  <si>
    <t>Антей</t>
  </si>
  <si>
    <t>2-2,5</t>
  </si>
  <si>
    <t>4-5</t>
  </si>
  <si>
    <t>4</t>
  </si>
  <si>
    <t>Сардоникс</t>
  </si>
  <si>
    <t>4 631</t>
  </si>
  <si>
    <t>Июльская роза</t>
  </si>
  <si>
    <t>5</t>
  </si>
  <si>
    <t>Анис Свердловский</t>
  </si>
  <si>
    <t>Ветеран</t>
  </si>
  <si>
    <t>Елена</t>
  </si>
  <si>
    <t>Легенда</t>
  </si>
  <si>
    <t>Ред крафт</t>
  </si>
  <si>
    <t>Серафима</t>
  </si>
  <si>
    <t>Яблочный спас</t>
  </si>
  <si>
    <t>Яркое лето</t>
  </si>
  <si>
    <t>Айнур</t>
  </si>
  <si>
    <t>Алеся</t>
  </si>
  <si>
    <t>Антоновка</t>
  </si>
  <si>
    <t xml:space="preserve">Апорт </t>
  </si>
  <si>
    <t xml:space="preserve">Афродита </t>
  </si>
  <si>
    <t xml:space="preserve">Белый налив </t>
  </si>
  <si>
    <t>Бельфлер-китайка</t>
  </si>
  <si>
    <t xml:space="preserve">Болотовское </t>
  </si>
  <si>
    <t xml:space="preserve">Вишневое </t>
  </si>
  <si>
    <t>Грушовка Московская</t>
  </si>
  <si>
    <t xml:space="preserve">Конфетное </t>
  </si>
  <si>
    <t xml:space="preserve">Коричное полосатое </t>
  </si>
  <si>
    <t xml:space="preserve">Лигол </t>
  </si>
  <si>
    <t xml:space="preserve">Лобо </t>
  </si>
  <si>
    <t xml:space="preserve">Орлик </t>
  </si>
  <si>
    <t xml:space="preserve">Осеннее полосатое </t>
  </si>
  <si>
    <t xml:space="preserve">Рождественское </t>
  </si>
  <si>
    <t xml:space="preserve">Свежесть </t>
  </si>
  <si>
    <t xml:space="preserve">Синап северный </t>
  </si>
  <si>
    <t>Слава победителям</t>
  </si>
  <si>
    <t xml:space="preserve">Солнышко </t>
  </si>
  <si>
    <t xml:space="preserve">Спартан </t>
  </si>
  <si>
    <t xml:space="preserve">Чистотел </t>
  </si>
  <si>
    <t xml:space="preserve">Юбиляр </t>
  </si>
  <si>
    <t>Мелба</t>
  </si>
  <si>
    <t>Валюта</t>
  </si>
  <si>
    <t>Васюган</t>
  </si>
  <si>
    <t>Восторг</t>
  </si>
  <si>
    <t>Гирлянда</t>
  </si>
  <si>
    <t>Диалог</t>
  </si>
  <si>
    <t>Есения</t>
  </si>
  <si>
    <t>Малюха</t>
  </si>
  <si>
    <t>Медок</t>
  </si>
  <si>
    <t>Президент</t>
  </si>
  <si>
    <t>Приокское</t>
  </si>
  <si>
    <t>Созвездие</t>
  </si>
  <si>
    <t>Московское Ожерелье (Х-2)</t>
  </si>
  <si>
    <t>Зеленый шум</t>
  </si>
  <si>
    <t xml:space="preserve">Лада </t>
  </si>
  <si>
    <t xml:space="preserve">Памяти Яковлева </t>
  </si>
  <si>
    <t>Чижовская</t>
  </si>
  <si>
    <t>Вижен</t>
  </si>
  <si>
    <t>Евразия</t>
  </si>
  <si>
    <t>Конфетная</t>
  </si>
  <si>
    <t>Неженка</t>
  </si>
  <si>
    <t>Сувенир востока</t>
  </si>
  <si>
    <t>Этюд</t>
  </si>
  <si>
    <t>Нектариннаня ароматная</t>
  </si>
  <si>
    <t>Загорьевка</t>
  </si>
  <si>
    <t>Застенчивая</t>
  </si>
  <si>
    <t>Лебедянская</t>
  </si>
  <si>
    <t>Молодёжная</t>
  </si>
  <si>
    <t>Надежда</t>
  </si>
  <si>
    <t>Новелла</t>
  </si>
  <si>
    <t>Новодворская</t>
  </si>
  <si>
    <t>Подарок учителям</t>
  </si>
  <si>
    <t>Прима</t>
  </si>
  <si>
    <t>Расторгуевская</t>
  </si>
  <si>
    <t>Россошанская черная</t>
  </si>
  <si>
    <t>Стойкая</t>
  </si>
  <si>
    <t>Фея</t>
  </si>
  <si>
    <t xml:space="preserve">Владимирская </t>
  </si>
  <si>
    <t xml:space="preserve">Гриот Белорусский </t>
  </si>
  <si>
    <t xml:space="preserve">Десертная Морозовой </t>
  </si>
  <si>
    <t xml:space="preserve">Жуковская </t>
  </si>
  <si>
    <t xml:space="preserve">Морель Брянская </t>
  </si>
  <si>
    <t xml:space="preserve">Морозовка </t>
  </si>
  <si>
    <t xml:space="preserve">Облачинская </t>
  </si>
  <si>
    <t xml:space="preserve">Память Еникеева </t>
  </si>
  <si>
    <t xml:space="preserve">Ровесница </t>
  </si>
  <si>
    <t xml:space="preserve">Тургеневская </t>
  </si>
  <si>
    <t xml:space="preserve">Харитоновская </t>
  </si>
  <si>
    <t xml:space="preserve">Шоколадница </t>
  </si>
  <si>
    <t>Аделина</t>
  </si>
  <si>
    <t>Брянская розовая</t>
  </si>
  <si>
    <t>Ипуть</t>
  </si>
  <si>
    <t>Лена</t>
  </si>
  <si>
    <t>Ленинградская черная</t>
  </si>
  <si>
    <t>Овстуженка</t>
  </si>
  <si>
    <t>Одринка</t>
  </si>
  <si>
    <t>Тютчевка</t>
  </si>
  <si>
    <t>Фатеж</t>
  </si>
  <si>
    <t>Юлия</t>
  </si>
  <si>
    <t>Янтарная</t>
  </si>
  <si>
    <t xml:space="preserve">Донецкий уголёк </t>
  </si>
  <si>
    <t xml:space="preserve">Беркутовское </t>
  </si>
  <si>
    <t xml:space="preserve">Богатырь </t>
  </si>
  <si>
    <t xml:space="preserve">Весна </t>
  </si>
  <si>
    <t>100</t>
  </si>
  <si>
    <t>0,6-0,9</t>
  </si>
  <si>
    <t>Бирючина колонновидная</t>
  </si>
  <si>
    <t>Чудо-вишня</t>
  </si>
  <si>
    <t>Спартанка</t>
  </si>
  <si>
    <t>Найдена</t>
  </si>
  <si>
    <t>Тургеневская</t>
  </si>
  <si>
    <t>Шпанка ранняя</t>
  </si>
  <si>
    <t>Ивановна</t>
  </si>
  <si>
    <t>Кормилица</t>
  </si>
  <si>
    <t>Саратовская малышка</t>
  </si>
  <si>
    <t>Фесанна</t>
  </si>
  <si>
    <t>Донецкий ранний</t>
  </si>
  <si>
    <t>Донецкий морозоустойчивый</t>
  </si>
  <si>
    <t>Саратовский средний</t>
  </si>
  <si>
    <t>Водолей</t>
  </si>
  <si>
    <t>Золотая косточка</t>
  </si>
  <si>
    <t>Лель</t>
  </si>
  <si>
    <t>Графиня</t>
  </si>
  <si>
    <t>Красавец</t>
  </si>
  <si>
    <t>Россиянин</t>
  </si>
  <si>
    <t>Саженцы абрикоса (адаптированные для Московского региона)</t>
  </si>
  <si>
    <t>Жигулевский сувенир</t>
  </si>
  <si>
    <t>Саженцы груши</t>
  </si>
  <si>
    <t>Лучистая</t>
  </si>
  <si>
    <t>Памятная</t>
  </si>
  <si>
    <t>Скороспелка</t>
  </si>
  <si>
    <t>Саженцы мультидеревьев груши</t>
  </si>
  <si>
    <t>Лучистая (прививки разных коллекционных сортов) (3-4 прививки на дереве + базовый сорт)</t>
  </si>
  <si>
    <t>Венгерка обыкновенная</t>
  </si>
  <si>
    <t>Заречная ранняя</t>
  </si>
  <si>
    <t>Саженцы мультидеревьев яблони</t>
  </si>
  <si>
    <t>Старт (3-4 прививки на дереве + базовый сорт; привито более чем 40 коллекционными сортами: Граф Эззо, Пирос, Поклон Шукшину, Легенда, Благовест, Галида, Рашида...)</t>
  </si>
  <si>
    <t>6 694</t>
  </si>
  <si>
    <t>Саженцы плодовых кустарников с комом земли</t>
  </si>
  <si>
    <t>Саженцы жимолости</t>
  </si>
  <si>
    <t>0,6-0,8</t>
  </si>
  <si>
    <t>7</t>
  </si>
  <si>
    <t>Останкино</t>
  </si>
  <si>
    <t>Памяти Блынского</t>
  </si>
  <si>
    <t>Любимица Астахова</t>
  </si>
  <si>
    <t>Подарок Степанову</t>
  </si>
  <si>
    <t>Добеле</t>
  </si>
  <si>
    <t>200</t>
  </si>
  <si>
    <t>4 307</t>
  </si>
  <si>
    <t>2 675</t>
  </si>
  <si>
    <t>Триумф Северный</t>
  </si>
  <si>
    <t>Неремонтантная</t>
  </si>
  <si>
    <t>Ремонтантная</t>
  </si>
  <si>
    <t>Бальзам</t>
  </si>
  <si>
    <t>Гусар</t>
  </si>
  <si>
    <t>Скромница</t>
  </si>
  <si>
    <t>Дочь Геракла</t>
  </si>
  <si>
    <t>Венгерка Московская</t>
  </si>
  <si>
    <t>Саженцы мультидеревьев абрикоса</t>
  </si>
  <si>
    <t>Саженцы мультидеревьев черешни</t>
  </si>
  <si>
    <t>Основной сорт - Графиня/Жигулёвский сувенир + 3-4 прививки в кроне (Голд Рич, Саратовский рубин, Алеша, Эдельвейс, Лунатик, Иркутский)</t>
  </si>
  <si>
    <t>2,5-3</t>
  </si>
  <si>
    <t>3</t>
  </si>
  <si>
    <t>Основной сорт - Северная/Фатеж + 3-4 прививки в кроне (Аделина, Бряночка, Ленинградская чёрная, Подарок Степанову, Слава Жукова)</t>
  </si>
  <si>
    <t>Основной сорт - Ренклод Колхозный (жёлтый) + 3-4 прививки в кроне (Президент, Венгерка Московская, Голливуд, Память Тимирязева, алыча Иволга)</t>
  </si>
  <si>
    <t>Основной сорт - Рейнждер + 3-4 прививки в кроне (Северный синап, Брянское, Былина, Мелба, Белый налив, Яблочный спас, Жигулёвское)</t>
  </si>
  <si>
    <t>Горноалтайское (ранетка)</t>
  </si>
  <si>
    <t>Долго (ранетка)</t>
  </si>
  <si>
    <t>Саженцы жимолости с ОКС</t>
  </si>
  <si>
    <t>Ассоль</t>
  </si>
  <si>
    <t>Золушка</t>
  </si>
  <si>
    <t>Исаевская</t>
  </si>
  <si>
    <t>Кенгинская</t>
  </si>
  <si>
    <t>Лазурит</t>
  </si>
  <si>
    <t>Лебедушка</t>
  </si>
  <si>
    <t>Нарымская</t>
  </si>
  <si>
    <t>Сибирячка</t>
  </si>
  <si>
    <t>Синий шар</t>
  </si>
  <si>
    <t>Томичка</t>
  </si>
  <si>
    <t>Наш сайт: http://www.babyakpitomnik.ru/  E-mail: babyakpitomnik@mail.ru</t>
  </si>
  <si>
    <t>Тел.: +7 (473) 2-565-525</t>
  </si>
  <si>
    <t>250</t>
  </si>
  <si>
    <t>0,3-0,6</t>
  </si>
  <si>
    <t>300</t>
  </si>
  <si>
    <t>Уильямс Прайд</t>
  </si>
  <si>
    <t>Китайка золотая</t>
  </si>
  <si>
    <t>400</t>
  </si>
  <si>
    <t>Красное раннее</t>
  </si>
  <si>
    <t>Старк Эрлист</t>
  </si>
  <si>
    <t>Жигулевское</t>
  </si>
  <si>
    <t>Апрельское</t>
  </si>
  <si>
    <t>Имрус</t>
  </si>
  <si>
    <t>Хани крисп</t>
  </si>
  <si>
    <t>Желтая крупная</t>
  </si>
  <si>
    <t>Чернослив Московский</t>
  </si>
  <si>
    <t>0,5-0,8</t>
  </si>
  <si>
    <t>Бряночка</t>
  </si>
  <si>
    <t>1,2-1,6</t>
  </si>
  <si>
    <t xml:space="preserve">Саженцы черешни 2-летние </t>
  </si>
  <si>
    <t>Воронежский кустовой</t>
  </si>
  <si>
    <t>350</t>
  </si>
  <si>
    <t>Киевский ранний</t>
  </si>
  <si>
    <t xml:space="preserve">Саженцы абрикоса </t>
  </si>
  <si>
    <t>4 306</t>
  </si>
  <si>
    <t>5 786</t>
  </si>
  <si>
    <t>450</t>
  </si>
  <si>
    <t xml:space="preserve">Саженцы абрикоса 2-летние </t>
  </si>
  <si>
    <t>Бабье лето</t>
  </si>
  <si>
    <t>Амфора</t>
  </si>
  <si>
    <t>Бакчарский великан</t>
  </si>
  <si>
    <t>Гордость Бакчара</t>
  </si>
  <si>
    <t>Длинноплодная</t>
  </si>
  <si>
    <t>Нимфа</t>
  </si>
  <si>
    <t>Фианит</t>
  </si>
  <si>
    <t>Югана</t>
  </si>
  <si>
    <t>Славянка</t>
  </si>
  <si>
    <t>Бажовская</t>
  </si>
  <si>
    <t>Нюрсинка</t>
  </si>
  <si>
    <t>1 355</t>
  </si>
  <si>
    <t>Красавица Черненко (Русская красавица)</t>
  </si>
  <si>
    <t>Осенняя Яковлева</t>
  </si>
  <si>
    <t>Брянское</t>
  </si>
  <si>
    <t>8</t>
  </si>
  <si>
    <t>3-3,5</t>
  </si>
  <si>
    <t>4-10</t>
  </si>
  <si>
    <t>2-4</t>
  </si>
  <si>
    <t>5 000-12 000</t>
  </si>
  <si>
    <t xml:space="preserve">      САЖЕНЦЫ С ЗАКРЫТОЙ КОРНЕВОЙ СИСТЕМОЙ (ЗКС)</t>
  </si>
  <si>
    <t>Рассада малины</t>
  </si>
  <si>
    <t>0,3-0,5</t>
  </si>
  <si>
    <t>Ремонтантные сорта</t>
  </si>
  <si>
    <t>1,5-2,0</t>
  </si>
  <si>
    <t xml:space="preserve">Саженцы яблони колонновидной с ЗКС </t>
  </si>
  <si>
    <t>0,2-0,3</t>
  </si>
  <si>
    <t>Саженцы винограда с ЗКС</t>
  </si>
  <si>
    <t xml:space="preserve">Неукрывные сорта </t>
  </si>
  <si>
    <t>Саженцы голубики</t>
  </si>
  <si>
    <t>Саженцы ежевики</t>
  </si>
  <si>
    <t>Саженцы крыжовника</t>
  </si>
  <si>
    <t>Саженцы калины</t>
  </si>
  <si>
    <t>Саженцы облепихи</t>
  </si>
  <si>
    <t>Саженцы смородины черной</t>
  </si>
  <si>
    <t>Саженцы декоративных растений с ЗКС</t>
  </si>
  <si>
    <t>Барбарис</t>
  </si>
  <si>
    <t>Барбарис Тунберга "Aurea"20-30 К 3л</t>
  </si>
  <si>
    <t xml:space="preserve">Ель колючая "Глаука Глобоза" </t>
  </si>
  <si>
    <t>Ель сизая "Дейзи Уайт" (ЗГ)</t>
  </si>
  <si>
    <t>Ива К 3л (в ассортименте по сортам)</t>
  </si>
  <si>
    <t>Каштан конский К 3л</t>
  </si>
  <si>
    <t>Кизильник блестящий К 3л</t>
  </si>
  <si>
    <t>Липа мелколистная С3</t>
  </si>
  <si>
    <t>Можжевельник горизонтальный "Wiltony"</t>
  </si>
  <si>
    <t xml:space="preserve">Можжевельник горизонтальный "Андорра Вариегата" С5 </t>
  </si>
  <si>
    <t>Можжевельник горизонтальный "Андорра Компакт"</t>
  </si>
  <si>
    <t>Можжевельник горизонтальный "Вилтони"</t>
  </si>
  <si>
    <t xml:space="preserve">Можжевельник "Минт Джулеп" С5 </t>
  </si>
  <si>
    <t xml:space="preserve">Можжевельник "Олд Голд" С5 </t>
  </si>
  <si>
    <t xml:space="preserve">Можжевельник "Холгер" С5 </t>
  </si>
  <si>
    <t>Пузыреплодник калинолистный "Диабло" К 3л</t>
  </si>
  <si>
    <t>Саженец барбариса пурпурного с ЗКС</t>
  </si>
  <si>
    <t>Саженец барбариса С3 (в ассортименте)</t>
  </si>
  <si>
    <t>Саженец барбариса С2 (в ассортименте)</t>
  </si>
  <si>
    <t xml:space="preserve">Саженец бирючины (в ассортименте) </t>
  </si>
  <si>
    <t>Саженец бирючины колонновидной с ЗКС</t>
  </si>
  <si>
    <t>Саженец бузины (в ассортименте) с ЗКС</t>
  </si>
  <si>
    <t>Саженец гортензии метельчатой (в ассортименте)</t>
  </si>
  <si>
    <t xml:space="preserve">Саженец ели Глаука L2 </t>
  </si>
  <si>
    <t xml:space="preserve">Саженец ели Коника L2 </t>
  </si>
  <si>
    <t>Саженец ели колючей "Глаука Мисти Блу" с ЗКС  С10</t>
  </si>
  <si>
    <t>Саженец Ива декоративная Матсудана с ЗКС</t>
  </si>
  <si>
    <t>Саженец Ивы остролистной Верба с ЗКС</t>
  </si>
  <si>
    <t xml:space="preserve">Саженец лапчатки (в ассортименте) L2 </t>
  </si>
  <si>
    <t>Саженец можжевельника С2 (в ассортименте)</t>
  </si>
  <si>
    <t>Саженец можжевельника С3 (в ассортименте)</t>
  </si>
  <si>
    <t>Саженец можжевельника С5 (в ассортименте)</t>
  </si>
  <si>
    <t>Саженец можжевельника казацкого с ЗКС</t>
  </si>
  <si>
    <t>Саженец пузыреплодника (в ассортименте) С2</t>
  </si>
  <si>
    <t>Саженец пузыреплодника (в ассортименте) С3</t>
  </si>
  <si>
    <t>Саженец пузыреплодника Пурпуреа с ЗКС</t>
  </si>
  <si>
    <t>Саженец розы английской с ЗКС (в ассортименте)</t>
  </si>
  <si>
    <t>Саженец розы парковой с ЗКС (в ассортименте)</t>
  </si>
  <si>
    <t>Саженец розы плетистой с ЗКС (в ассортименте)</t>
  </si>
  <si>
    <t>Саженец розы почвопокровной с ЗКС (в ассортименте)</t>
  </si>
  <si>
    <t>Саженец розы спрей с ЗКС (в ассортименте)</t>
  </si>
  <si>
    <t>Саженец розы чайно-гибридной (в ассортименте) с ЗКС</t>
  </si>
  <si>
    <t>Саженец сирени Аукубафолия</t>
  </si>
  <si>
    <t xml:space="preserve">Саженец сирени Знамя Ленина </t>
  </si>
  <si>
    <t xml:space="preserve">Саженец сирени Красавица Москвы </t>
  </si>
  <si>
    <t xml:space="preserve">Саженец сирени Мадам Лемуа </t>
  </si>
  <si>
    <t xml:space="preserve">Саженец сирени Память о Колесникове </t>
  </si>
  <si>
    <t xml:space="preserve">Саженец сирени Полибин </t>
  </si>
  <si>
    <t xml:space="preserve">Саженец сирени Сенсейшн </t>
  </si>
  <si>
    <t>Саженец спиреи С2 (в ассортименте)</t>
  </si>
  <si>
    <t>Саженец спиреи С3 (в ассортименте)</t>
  </si>
  <si>
    <t>Саженец спиреи Билларда с ЗКС</t>
  </si>
  <si>
    <t>Саженец спиреи Бумальда с ЗКС</t>
  </si>
  <si>
    <t>Саженец спиреи Вангутта с ЗКС</t>
  </si>
  <si>
    <t xml:space="preserve">Саженец сосна горная Мугус С3 </t>
  </si>
  <si>
    <t xml:space="preserve">Саженец туи западной Брабант </t>
  </si>
  <si>
    <t xml:space="preserve">Саженец туи западной Колумна </t>
  </si>
  <si>
    <t>Саженец форзиции с ЗКС</t>
  </si>
  <si>
    <t xml:space="preserve">Саженец чубушника </t>
  </si>
  <si>
    <t>Спирея серая "Грефшайм" К 3 л</t>
  </si>
  <si>
    <t>Спирея японская "Литтл Принцес" C3</t>
  </si>
  <si>
    <t>Туя западная "Брабант"</t>
  </si>
  <si>
    <t xml:space="preserve">Туя западная "Голден Глобе" </t>
  </si>
  <si>
    <t xml:space="preserve">Туя западная "Мистер Боулинг Болл" </t>
  </si>
  <si>
    <t>Туя западная "Смарагд"</t>
  </si>
  <si>
    <t xml:space="preserve">Туя западная "Смарагд" С10 </t>
  </si>
  <si>
    <t>Аркадик</t>
  </si>
  <si>
    <t>Белорусское сладкое</t>
  </si>
  <si>
    <t>Воргуль</t>
  </si>
  <si>
    <t>Дарунок</t>
  </si>
  <si>
    <t>Медуница</t>
  </si>
  <si>
    <t>Память Мичурина</t>
  </si>
  <si>
    <t>Пепин шафранный</t>
  </si>
  <si>
    <t>Имант</t>
  </si>
  <si>
    <t>Надзейный</t>
  </si>
  <si>
    <t>Синап орловский</t>
  </si>
  <si>
    <t>Поэзия</t>
  </si>
  <si>
    <t>Августовская роса</t>
  </si>
  <si>
    <t>Гера</t>
  </si>
  <si>
    <t>Десертная</t>
  </si>
  <si>
    <t>Крымские зори</t>
  </si>
  <si>
    <t>Москвичка</t>
  </si>
  <si>
    <t>Мраморная</t>
  </si>
  <si>
    <t>Просто Мария</t>
  </si>
  <si>
    <t>Скороспелка из Мичуринска</t>
  </si>
  <si>
    <t>Тихий Дон</t>
  </si>
  <si>
    <t>Утренняя свежесть</t>
  </si>
  <si>
    <t>Яковлевская</t>
  </si>
  <si>
    <t>Январская</t>
  </si>
  <si>
    <t>Бере Краснокутская</t>
  </si>
  <si>
    <t>Брянская красавица</t>
  </si>
  <si>
    <t>Великая летняя</t>
  </si>
  <si>
    <t>Лимонка</t>
  </si>
  <si>
    <t>Марсианка</t>
  </si>
  <si>
    <t>Маршал Жуков</t>
  </si>
  <si>
    <t>Сказочная</t>
  </si>
  <si>
    <t>Богатырская</t>
  </si>
  <si>
    <t>Золотистая ранняя</t>
  </si>
  <si>
    <t>Подарок Санкт-Петербургу</t>
  </si>
  <si>
    <t>Гриот Серидко</t>
  </si>
  <si>
    <t>Народная Сюбаровой</t>
  </si>
  <si>
    <t>Уйфехертой Фюртош</t>
  </si>
  <si>
    <t>Мичуринка</t>
  </si>
  <si>
    <t>Северная</t>
  </si>
  <si>
    <t>Теремошка</t>
  </si>
  <si>
    <t xml:space="preserve">Саженцы дюков (черевишня) 1-летние </t>
  </si>
  <si>
    <t>Ночка</t>
  </si>
  <si>
    <t>Донецкий белый</t>
  </si>
  <si>
    <t>Саратовский аромат</t>
  </si>
  <si>
    <t>Саратовский ранний</t>
  </si>
  <si>
    <t>Десертный Воронежский</t>
  </si>
  <si>
    <t>Десертный Голубева</t>
  </si>
  <si>
    <t>Орловчанин</t>
  </si>
  <si>
    <t>Сюрприз</t>
  </si>
  <si>
    <t>Фаворит</t>
  </si>
  <si>
    <t>Чемпион севера</t>
  </si>
  <si>
    <t>Агатовский</t>
  </si>
  <si>
    <t>Гвиани</t>
  </si>
  <si>
    <t>Мичуринский 06</t>
  </si>
  <si>
    <t>Оригинал Голубева</t>
  </si>
  <si>
    <t>Фатьяновский</t>
  </si>
  <si>
    <t>Бирюлевская</t>
  </si>
  <si>
    <t>Галактика</t>
  </si>
  <si>
    <t>Гордость России</t>
  </si>
  <si>
    <t>Зева</t>
  </si>
  <si>
    <t>Иришка</t>
  </si>
  <si>
    <t>Краса России</t>
  </si>
  <si>
    <t>Полка</t>
  </si>
  <si>
    <t>Таганка</t>
  </si>
  <si>
    <t>Голубка</t>
  </si>
  <si>
    <t>Горлинка</t>
  </si>
  <si>
    <t>Елизавета</t>
  </si>
  <si>
    <t>Желанная</t>
  </si>
  <si>
    <t>Татьяна</t>
  </si>
  <si>
    <t>Яй Гюрен</t>
  </si>
  <si>
    <t>Запроточное (ранетка)</t>
  </si>
  <si>
    <t>Прайс-лист на осень 2020 г.</t>
  </si>
  <si>
    <t>1-1,5</t>
  </si>
  <si>
    <t>0,5-1</t>
  </si>
  <si>
    <t>0,8-1,5</t>
  </si>
  <si>
    <t>500</t>
  </si>
  <si>
    <t xml:space="preserve">Саженцы мультидерева черешни 2-летние </t>
  </si>
  <si>
    <t>700</t>
  </si>
  <si>
    <t>Джоан Джи</t>
  </si>
  <si>
    <t>Мишутка</t>
  </si>
  <si>
    <t>Октавия</t>
  </si>
  <si>
    <t>Хэритэйдж</t>
  </si>
  <si>
    <t>Венгерка Белорусская</t>
  </si>
  <si>
    <t>Ранет Золотой</t>
  </si>
  <si>
    <t>Венера</t>
  </si>
  <si>
    <t>Коллективная</t>
  </si>
  <si>
    <t xml:space="preserve">Награда </t>
  </si>
  <si>
    <t xml:space="preserve">Орловская мечта </t>
  </si>
  <si>
    <t xml:space="preserve">Валюта </t>
  </si>
  <si>
    <t xml:space="preserve">Васюган </t>
  </si>
  <si>
    <t xml:space="preserve">Восторг </t>
  </si>
  <si>
    <t xml:space="preserve">Диалог </t>
  </si>
  <si>
    <t xml:space="preserve">Малюха </t>
  </si>
  <si>
    <t xml:space="preserve">Медок </t>
  </si>
  <si>
    <t xml:space="preserve">Московское ожерелье (Х-2) </t>
  </si>
  <si>
    <t xml:space="preserve">Памяти Блынского </t>
  </si>
  <si>
    <t xml:space="preserve">Президент </t>
  </si>
  <si>
    <t xml:space="preserve">Приокское </t>
  </si>
  <si>
    <t xml:space="preserve">Созвездие </t>
  </si>
  <si>
    <t>Саженцы колонновидной яблони 2-летние</t>
  </si>
  <si>
    <t>Саженцы декоративной яблони</t>
  </si>
  <si>
    <t>Маковецкого</t>
  </si>
  <si>
    <t>Роялти</t>
  </si>
  <si>
    <t>Дюк</t>
  </si>
  <si>
    <t>Либерти</t>
  </si>
  <si>
    <t>Легаси</t>
  </si>
  <si>
    <t xml:space="preserve">Блюкроп </t>
  </si>
  <si>
    <t xml:space="preserve">Патриот </t>
  </si>
  <si>
    <t xml:space="preserve">Торо </t>
  </si>
  <si>
    <t>Лох Несс</t>
  </si>
  <si>
    <t>Смутстем</t>
  </si>
  <si>
    <t>Торн Фри</t>
  </si>
  <si>
    <t xml:space="preserve">Бакчарский великан </t>
  </si>
  <si>
    <t>0,2-0,4</t>
  </si>
  <si>
    <t xml:space="preserve">Алтайский номерной </t>
  </si>
  <si>
    <t xml:space="preserve">Берилл </t>
  </si>
  <si>
    <t>Командор</t>
  </si>
  <si>
    <t xml:space="preserve">Консул </t>
  </si>
  <si>
    <t xml:space="preserve">Кооператор </t>
  </si>
  <si>
    <t>Краснославянский</t>
  </si>
  <si>
    <t xml:space="preserve">Малахит </t>
  </si>
  <si>
    <t>Садко</t>
  </si>
  <si>
    <t xml:space="preserve">Уральский виноград </t>
  </si>
  <si>
    <t xml:space="preserve">Уральский бесшипный </t>
  </si>
  <si>
    <t>Челябинский слабошиповатый</t>
  </si>
  <si>
    <t xml:space="preserve">Черносливовый </t>
  </si>
  <si>
    <t xml:space="preserve">Шершневский </t>
  </si>
  <si>
    <t xml:space="preserve">Великоплодная </t>
  </si>
  <si>
    <t xml:space="preserve">Таежный рубин </t>
  </si>
  <si>
    <t>0,6-1</t>
  </si>
  <si>
    <t xml:space="preserve">Алтайская сладкая (жен.) </t>
  </si>
  <si>
    <t>Гном (муж.)</t>
  </si>
  <si>
    <t xml:space="preserve">Елизавета (жен.) </t>
  </si>
  <si>
    <t xml:space="preserve">Росинка </t>
  </si>
  <si>
    <t xml:space="preserve">Эссель </t>
  </si>
  <si>
    <t>Искушение</t>
  </si>
  <si>
    <t>Орловская серенада</t>
  </si>
  <si>
    <t>Саженец ели колючей "Глаука Мисти Блу" с ЗКС  С5</t>
  </si>
  <si>
    <t>0,4-0,6</t>
  </si>
  <si>
    <t>Рябина обыкновенная красная</t>
  </si>
  <si>
    <t>6 700</t>
  </si>
  <si>
    <t>5 824</t>
  </si>
  <si>
    <t>9 219</t>
  </si>
  <si>
    <t>9 218</t>
  </si>
  <si>
    <t>6 704</t>
  </si>
  <si>
    <t>5 784</t>
  </si>
  <si>
    <t>2 927</t>
  </si>
  <si>
    <t>8 321</t>
  </si>
  <si>
    <t>6 706</t>
  </si>
  <si>
    <t>8 125</t>
  </si>
  <si>
    <t>6 709</t>
  </si>
  <si>
    <t>5 202</t>
  </si>
  <si>
    <t>5 783</t>
  </si>
  <si>
    <t>7 549</t>
  </si>
  <si>
    <t>7 545</t>
  </si>
  <si>
    <t>5 044</t>
  </si>
  <si>
    <t>5 043</t>
  </si>
  <si>
    <t>9 239</t>
  </si>
  <si>
    <t>9 240</t>
  </si>
  <si>
    <t>5 217</t>
  </si>
  <si>
    <t>8 539</t>
  </si>
  <si>
    <t>9 241</t>
  </si>
  <si>
    <t>9 242</t>
  </si>
  <si>
    <t>9 243</t>
  </si>
  <si>
    <t>5 045</t>
  </si>
  <si>
    <t>5 046</t>
  </si>
  <si>
    <t>9 244</t>
  </si>
  <si>
    <t>9 245</t>
  </si>
  <si>
    <t>5 047</t>
  </si>
  <si>
    <t>4 481</t>
  </si>
  <si>
    <t>Основной сорт - Брянская розовая + прививки в крону сортами Овстуженка, Слава Жукова, Валерий Чкалов</t>
  </si>
  <si>
    <t>Саженец розы на цвету (в ассортименте) с ЗКС</t>
  </si>
  <si>
    <t>9 248</t>
  </si>
  <si>
    <t>9 249</t>
  </si>
  <si>
    <t>9 250</t>
  </si>
  <si>
    <t>9 256</t>
  </si>
  <si>
    <t>9 257</t>
  </si>
  <si>
    <t>9 258</t>
  </si>
  <si>
    <t>9 259</t>
  </si>
  <si>
    <t>6 532</t>
  </si>
  <si>
    <t>7 239</t>
  </si>
  <si>
    <t>9 260</t>
  </si>
  <si>
    <t>0,6-1,2</t>
  </si>
  <si>
    <t>Саженцы груши 2-летние</t>
  </si>
  <si>
    <t xml:space="preserve">Аделмаус </t>
  </si>
  <si>
    <t xml:space="preserve">Вэлиант </t>
  </si>
  <si>
    <t xml:space="preserve">Мукузани </t>
  </si>
  <si>
    <t xml:space="preserve">Потапенко-21 </t>
  </si>
  <si>
    <t xml:space="preserve">Сипаска </t>
  </si>
  <si>
    <t xml:space="preserve">Саженцы колонновидной яблони 1-летние </t>
  </si>
  <si>
    <t xml:space="preserve">Саженцы груши 1-летние </t>
  </si>
  <si>
    <t xml:space="preserve">Саженцы сливы 1-летние </t>
  </si>
  <si>
    <t xml:space="preserve">Саженцы сливы русской (алычи) 1-летние </t>
  </si>
  <si>
    <t xml:space="preserve">Саженцы вишни  1-летние </t>
  </si>
  <si>
    <t xml:space="preserve">Саженцы черешни 1-летние </t>
  </si>
  <si>
    <t xml:space="preserve">Саженцы персика 1-летние </t>
  </si>
  <si>
    <t>Саженцы яблони 1-летние на полукарлике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</si>
</sst>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р_."/>
    <numFmt numFmtId="165" formatCode="#,##0.00&quot;р.&quot;"/>
    <numFmt numFmtId="166" formatCode="#,##0;[Red]\-#,##0"/>
    <numFmt numFmtId="167" formatCode="#,##0&quot;р.&quot;"/>
    <numFmt numFmtId="168" formatCode="#,##0_р_."/>
    <numFmt numFmtId="169" formatCode="0;[Red]\-0"/>
  </numFmts>
  <fonts count="37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36"/>
      <name val="Times New Roman"/>
      <family val="1"/>
      <charset val="204"/>
    </font>
    <font>
      <sz val="10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b/>
      <sz val="16"/>
      <name val="Arial"/>
      <family val="2"/>
      <charset val="204"/>
    </font>
    <font>
      <sz val="8"/>
      <name val="Arial"/>
      <family val="2"/>
      <charset val="1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</font>
    <font>
      <sz val="9"/>
      <color indexed="8"/>
      <name val="Arial"/>
      <family val="2"/>
      <charset val="1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24"/>
      <name val="Times New Roman"/>
      <family val="1"/>
      <charset val="204"/>
    </font>
    <font>
      <b/>
      <sz val="8"/>
      <name val="Arial"/>
      <family val="2"/>
      <charset val="204"/>
    </font>
    <font>
      <sz val="9"/>
      <color indexed="8"/>
      <name val="Arial"/>
      <family val="2"/>
    </font>
    <font>
      <sz val="9"/>
      <name val="Arial"/>
      <family val="2"/>
      <charset val="1"/>
    </font>
    <font>
      <b/>
      <sz val="14"/>
      <name val="Arial"/>
      <family val="2"/>
      <charset val="204"/>
    </font>
    <font>
      <b/>
      <i/>
      <sz val="9"/>
      <name val="Arial"/>
      <family val="2"/>
      <charset val="1"/>
    </font>
    <font>
      <sz val="8"/>
      <color indexed="8"/>
      <name val="Arial"/>
      <family val="2"/>
      <charset val="1"/>
    </font>
    <font>
      <u/>
      <sz val="8"/>
      <color theme="10"/>
      <name val="Arial"/>
      <family val="2"/>
      <charset val="1"/>
    </font>
    <font>
      <b/>
      <sz val="10.5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0" fontId="10" fillId="0" borderId="0"/>
    <xf numFmtId="0" fontId="35" fillId="0" borderId="0" applyNumberFormat="0" applyFill="0" applyBorder="0" applyAlignment="0" applyProtection="0"/>
    <xf numFmtId="0" fontId="1" fillId="0" borderId="0"/>
    <xf numFmtId="0" fontId="10" fillId="0" borderId="0"/>
  </cellStyleXfs>
  <cellXfs count="220"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wrapText="1"/>
    </xf>
    <xf numFmtId="0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Alignment="1">
      <alignment horizontal="center"/>
    </xf>
    <xf numFmtId="0" fontId="0" fillId="0" borderId="0" xfId="0" applyFill="1"/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0" fontId="4" fillId="3" borderId="1" xfId="0" applyNumberFormat="1" applyFont="1" applyFill="1" applyBorder="1" applyAlignment="1">
      <alignment horizontal="center" vertical="top" wrapText="1"/>
    </xf>
    <xf numFmtId="3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NumberFormat="1" applyFont="1" applyFill="1" applyBorder="1" applyAlignment="1">
      <alignment horizontal="center" vertical="top" wrapText="1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7" fontId="4" fillId="3" borderId="1" xfId="0" applyNumberFormat="1" applyFont="1" applyFill="1" applyBorder="1" applyAlignment="1">
      <alignment horizontal="center" vertical="top" wrapText="1"/>
    </xf>
    <xf numFmtId="167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49" fontId="4" fillId="3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right"/>
    </xf>
    <xf numFmtId="165" fontId="11" fillId="3" borderId="9" xfId="0" applyNumberFormat="1" applyFont="1" applyFill="1" applyBorder="1" applyAlignment="1">
      <alignment horizontal="center" vertical="top" wrapText="1"/>
    </xf>
    <xf numFmtId="3" fontId="11" fillId="3" borderId="9" xfId="0" applyNumberFormat="1" applyFont="1" applyFill="1" applyBorder="1" applyAlignment="1">
      <alignment horizontal="center" vertical="top" wrapText="1"/>
    </xf>
    <xf numFmtId="166" fontId="11" fillId="0" borderId="9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12" fillId="0" borderId="9" xfId="2" applyNumberFormat="1" applyFont="1" applyFill="1" applyBorder="1" applyAlignment="1">
      <alignment horizontal="left" vertical="top" wrapText="1"/>
    </xf>
    <xf numFmtId="166" fontId="11" fillId="0" borderId="9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top" wrapText="1"/>
    </xf>
    <xf numFmtId="49" fontId="11" fillId="3" borderId="9" xfId="0" applyNumberFormat="1" applyFont="1" applyFill="1" applyBorder="1" applyAlignment="1">
      <alignment horizontal="center" vertical="top" wrapText="1"/>
    </xf>
    <xf numFmtId="165" fontId="11" fillId="3" borderId="9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49" fontId="0" fillId="0" borderId="9" xfId="0" applyNumberFormat="1" applyBorder="1" applyAlignment="1">
      <alignment horizontal="left"/>
    </xf>
    <xf numFmtId="1" fontId="0" fillId="0" borderId="9" xfId="0" applyNumberFormat="1" applyFont="1" applyBorder="1" applyAlignment="1">
      <alignment horizontal="right"/>
    </xf>
    <xf numFmtId="167" fontId="0" fillId="0" borderId="9" xfId="0" applyNumberFormat="1" applyBorder="1" applyAlignment="1">
      <alignment horizontal="left"/>
    </xf>
    <xf numFmtId="49" fontId="4" fillId="3" borderId="9" xfId="0" applyNumberFormat="1" applyFont="1" applyFill="1" applyBorder="1" applyAlignment="1">
      <alignment horizontal="center" vertical="top" wrapText="1"/>
    </xf>
    <xf numFmtId="49" fontId="11" fillId="0" borderId="9" xfId="0" applyNumberFormat="1" applyFont="1" applyFill="1" applyBorder="1" applyAlignment="1">
      <alignment horizontal="center" vertical="top" wrapText="1"/>
    </xf>
    <xf numFmtId="168" fontId="11" fillId="3" borderId="9" xfId="0" applyNumberFormat="1" applyFont="1" applyFill="1" applyBorder="1" applyAlignment="1">
      <alignment horizontal="right" vertical="top" wrapText="1"/>
    </xf>
    <xf numFmtId="168" fontId="4" fillId="3" borderId="9" xfId="0" applyNumberFormat="1" applyFont="1" applyFill="1" applyBorder="1" applyAlignment="1">
      <alignment horizontal="center" vertical="top" wrapText="1"/>
    </xf>
    <xf numFmtId="168" fontId="11" fillId="0" borderId="9" xfId="0" applyNumberFormat="1" applyFont="1" applyFill="1" applyBorder="1" applyAlignment="1">
      <alignment horizontal="right" vertical="top" wrapText="1"/>
    </xf>
    <xf numFmtId="168" fontId="11" fillId="3" borderId="9" xfId="0" applyNumberFormat="1" applyFont="1" applyFill="1" applyBorder="1" applyAlignment="1">
      <alignment horizontal="right" vertical="center" wrapText="1"/>
    </xf>
    <xf numFmtId="1" fontId="0" fillId="0" borderId="9" xfId="0" applyNumberFormat="1" applyFont="1" applyBorder="1" applyAlignment="1">
      <alignment horizontal="right" vertical="center"/>
    </xf>
    <xf numFmtId="49" fontId="11" fillId="3" borderId="9" xfId="0" applyNumberFormat="1" applyFont="1" applyFill="1" applyBorder="1" applyAlignment="1">
      <alignment horizontal="center" vertical="center" wrapText="1"/>
    </xf>
    <xf numFmtId="0" fontId="12" fillId="0" borderId="11" xfId="2" applyNumberFormat="1" applyFont="1" applyFill="1" applyBorder="1" applyAlignment="1">
      <alignment horizontal="left" vertical="top" wrapText="1"/>
    </xf>
    <xf numFmtId="0" fontId="11" fillId="0" borderId="11" xfId="0" applyNumberFormat="1" applyFont="1" applyFill="1" applyBorder="1" applyAlignment="1">
      <alignment horizontal="left" vertical="top" wrapText="1"/>
    </xf>
    <xf numFmtId="0" fontId="11" fillId="0" borderId="9" xfId="0" applyNumberFormat="1" applyFont="1" applyBorder="1" applyAlignment="1">
      <alignment horizontal="center"/>
    </xf>
    <xf numFmtId="0" fontId="11" fillId="0" borderId="9" xfId="0" applyNumberFormat="1" applyFont="1" applyFill="1" applyBorder="1" applyAlignment="1">
      <alignment horizontal="center" vertical="top" wrapText="1"/>
    </xf>
    <xf numFmtId="0" fontId="15" fillId="5" borderId="9" xfId="0" applyNumberFormat="1" applyFont="1" applyFill="1" applyBorder="1" applyAlignment="1">
      <alignment horizontal="left" vertical="top" wrapText="1"/>
    </xf>
    <xf numFmtId="167" fontId="2" fillId="0" borderId="0" xfId="0" applyNumberFormat="1" applyFont="1" applyAlignment="1">
      <alignment horizontal="right"/>
    </xf>
    <xf numFmtId="0" fontId="6" fillId="0" borderId="9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167" fontId="6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/>
    <xf numFmtId="0" fontId="6" fillId="0" borderId="9" xfId="0" applyFont="1" applyFill="1" applyBorder="1" applyAlignment="1">
      <alignment horizontal="left" vertical="top" wrapText="1"/>
    </xf>
    <xf numFmtId="3" fontId="6" fillId="7" borderId="9" xfId="0" applyNumberFormat="1" applyFont="1" applyFill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 wrapText="1"/>
    </xf>
    <xf numFmtId="1" fontId="6" fillId="0" borderId="9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18" fillId="6" borderId="1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right" vertical="top" wrapText="1"/>
    </xf>
    <xf numFmtId="49" fontId="6" fillId="0" borderId="9" xfId="0" applyNumberFormat="1" applyFont="1" applyFill="1" applyBorder="1" applyAlignment="1">
      <alignment horizontal="right"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167" fontId="6" fillId="0" borderId="9" xfId="0" applyNumberFormat="1" applyFont="1" applyFill="1" applyBorder="1" applyAlignment="1">
      <alignment horizontal="right" vertical="top" wrapText="1"/>
    </xf>
    <xf numFmtId="166" fontId="6" fillId="0" borderId="9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3" fontId="6" fillId="3" borderId="1" xfId="0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horizontal="center" vertical="top" wrapText="1"/>
    </xf>
    <xf numFmtId="49" fontId="21" fillId="3" borderId="1" xfId="0" applyNumberFormat="1" applyFont="1" applyFill="1" applyBorder="1" applyAlignment="1">
      <alignment horizontal="center" vertical="top" wrapText="1"/>
    </xf>
    <xf numFmtId="0" fontId="21" fillId="3" borderId="1" xfId="0" applyNumberFormat="1" applyFont="1" applyFill="1" applyBorder="1" applyAlignment="1">
      <alignment horizontal="center" vertical="top" wrapText="1"/>
    </xf>
    <xf numFmtId="167" fontId="21" fillId="3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right" vertical="top" wrapText="1"/>
    </xf>
    <xf numFmtId="165" fontId="6" fillId="3" borderId="9" xfId="0" applyNumberFormat="1" applyFont="1" applyFill="1" applyBorder="1" applyAlignment="1">
      <alignment horizontal="center" vertical="top" wrapText="1"/>
    </xf>
    <xf numFmtId="0" fontId="6" fillId="3" borderId="9" xfId="0" applyNumberFormat="1" applyFont="1" applyFill="1" applyBorder="1" applyAlignment="1">
      <alignment horizontal="center" vertical="top" wrapText="1"/>
    </xf>
    <xf numFmtId="49" fontId="6" fillId="3" borderId="9" xfId="0" applyNumberFormat="1" applyFont="1" applyFill="1" applyBorder="1" applyAlignment="1">
      <alignment horizontal="right" vertical="top" wrapText="1"/>
    </xf>
    <xf numFmtId="3" fontId="20" fillId="5" borderId="9" xfId="2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center"/>
    </xf>
    <xf numFmtId="49" fontId="6" fillId="0" borderId="0" xfId="0" applyNumberFormat="1" applyFont="1" applyAlignment="1">
      <alignment horizontal="left"/>
    </xf>
    <xf numFmtId="1" fontId="22" fillId="0" borderId="0" xfId="0" applyNumberFormat="1" applyFont="1" applyAlignment="1">
      <alignment horizontal="right"/>
    </xf>
    <xf numFmtId="167" fontId="22" fillId="0" borderId="0" xfId="0" applyNumberFormat="1" applyFont="1" applyAlignment="1">
      <alignment horizontal="right"/>
    </xf>
    <xf numFmtId="0" fontId="18" fillId="2" borderId="1" xfId="0" applyNumberFormat="1" applyFont="1" applyFill="1" applyBorder="1" applyAlignment="1">
      <alignment horizontal="center" vertical="top" wrapText="1"/>
    </xf>
    <xf numFmtId="3" fontId="6" fillId="5" borderId="1" xfId="2" applyNumberFormat="1" applyFont="1" applyFill="1" applyBorder="1" applyAlignment="1">
      <alignment horizontal="center" vertical="top" wrapText="1"/>
    </xf>
    <xf numFmtId="0" fontId="11" fillId="0" borderId="9" xfId="0" applyNumberFormat="1" applyFont="1" applyFill="1" applyBorder="1" applyAlignment="1">
      <alignment horizontal="center" vertical="center" wrapText="1"/>
    </xf>
    <xf numFmtId="3" fontId="11" fillId="7" borderId="9" xfId="0" applyNumberFormat="1" applyFont="1" applyFill="1" applyBorder="1" applyAlignment="1">
      <alignment horizontal="center" vertical="center" wrapText="1"/>
    </xf>
    <xf numFmtId="3" fontId="14" fillId="7" borderId="9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166" fontId="14" fillId="0" borderId="9" xfId="0" applyNumberFormat="1" applyFont="1" applyFill="1" applyBorder="1" applyAlignment="1">
      <alignment horizontal="center" vertical="center" wrapText="1"/>
    </xf>
    <xf numFmtId="166" fontId="14" fillId="0" borderId="9" xfId="0" applyNumberFormat="1" applyFont="1" applyFill="1" applyBorder="1" applyAlignment="1">
      <alignment horizontal="center" vertical="top" wrapText="1"/>
    </xf>
    <xf numFmtId="166" fontId="23" fillId="0" borderId="9" xfId="0" applyNumberFormat="1" applyFont="1" applyFill="1" applyBorder="1" applyAlignment="1">
      <alignment horizontal="center" vertical="top" wrapText="1"/>
    </xf>
    <xf numFmtId="0" fontId="17" fillId="6" borderId="9" xfId="0" applyFont="1" applyFill="1" applyBorder="1" applyAlignment="1">
      <alignment horizontal="center" vertical="center" wrapText="1"/>
    </xf>
    <xf numFmtId="167" fontId="11" fillId="0" borderId="9" xfId="0" applyNumberFormat="1" applyFont="1" applyFill="1" applyBorder="1" applyAlignment="1">
      <alignment horizontal="right" vertical="top" wrapText="1"/>
    </xf>
    <xf numFmtId="3" fontId="25" fillId="5" borderId="9" xfId="0" applyNumberFormat="1" applyFont="1" applyFill="1" applyBorder="1" applyAlignment="1">
      <alignment horizontal="center" vertical="top" wrapText="1"/>
    </xf>
    <xf numFmtId="3" fontId="25" fillId="5" borderId="9" xfId="0" applyNumberFormat="1" applyFont="1" applyFill="1" applyBorder="1" applyAlignment="1">
      <alignment horizontal="center" vertical="center" wrapText="1"/>
    </xf>
    <xf numFmtId="167" fontId="11" fillId="0" borderId="9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17" fillId="6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right" vertical="top" wrapText="1"/>
    </xf>
    <xf numFmtId="49" fontId="13" fillId="3" borderId="9" xfId="0" applyNumberFormat="1" applyFont="1" applyFill="1" applyBorder="1" applyAlignment="1">
      <alignment horizontal="right" vertical="top" wrapText="1"/>
    </xf>
    <xf numFmtId="0" fontId="18" fillId="6" borderId="9" xfId="0" applyNumberFormat="1" applyFont="1" applyFill="1" applyBorder="1" applyAlignment="1">
      <alignment horizontal="center" vertical="top" wrapText="1"/>
    </xf>
    <xf numFmtId="0" fontId="11" fillId="0" borderId="9" xfId="0" applyNumberFormat="1" applyFont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top" wrapText="1"/>
    </xf>
    <xf numFmtId="0" fontId="14" fillId="3" borderId="9" xfId="2" applyNumberFormat="1" applyFont="1" applyFill="1" applyBorder="1" applyAlignment="1">
      <alignment horizontal="left" vertical="top" wrapText="1"/>
    </xf>
    <xf numFmtId="1" fontId="30" fillId="0" borderId="9" xfId="2" applyNumberFormat="1" applyFont="1" applyFill="1" applyBorder="1" applyAlignment="1">
      <alignment horizontal="center" vertical="top" wrapText="1"/>
    </xf>
    <xf numFmtId="1" fontId="30" fillId="5" borderId="9" xfId="2" applyNumberFormat="1" applyFont="1" applyFill="1" applyBorder="1" applyAlignment="1">
      <alignment horizontal="center" vertical="top" wrapText="1"/>
    </xf>
    <xf numFmtId="0" fontId="9" fillId="3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Alignment="1">
      <alignment wrapText="1"/>
    </xf>
    <xf numFmtId="49" fontId="23" fillId="3" borderId="9" xfId="0" applyNumberFormat="1" applyFont="1" applyFill="1" applyBorder="1" applyAlignment="1">
      <alignment horizontal="right" vertical="top" wrapText="1"/>
    </xf>
    <xf numFmtId="1" fontId="30" fillId="5" borderId="14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8" fontId="24" fillId="3" borderId="9" xfId="0" applyNumberFormat="1" applyFont="1" applyFill="1" applyBorder="1" applyAlignment="1">
      <alignment horizontal="right" vertical="top" wrapText="1"/>
    </xf>
    <xf numFmtId="0" fontId="33" fillId="6" borderId="15" xfId="3" applyNumberFormat="1" applyFont="1" applyFill="1" applyBorder="1" applyAlignment="1">
      <alignment horizontal="center" vertical="top" wrapText="1"/>
    </xf>
    <xf numFmtId="0" fontId="31" fillId="0" borderId="21" xfId="0" applyNumberFormat="1" applyFont="1" applyFill="1" applyBorder="1" applyAlignment="1">
      <alignment horizontal="left" vertical="top" wrapText="1"/>
    </xf>
    <xf numFmtId="3" fontId="34" fillId="5" borderId="20" xfId="6" applyNumberFormat="1" applyFont="1" applyFill="1" applyBorder="1" applyAlignment="1">
      <alignment horizontal="center" vertical="top" wrapText="1"/>
    </xf>
    <xf numFmtId="1" fontId="34" fillId="5" borderId="20" xfId="6" applyNumberFormat="1" applyFont="1" applyFill="1" applyBorder="1" applyAlignment="1">
      <alignment horizontal="center" vertical="top" wrapText="1"/>
    </xf>
    <xf numFmtId="0" fontId="15" fillId="0" borderId="20" xfId="6" applyNumberFormat="1" applyFont="1" applyFill="1" applyBorder="1" applyAlignment="1">
      <alignment horizontal="left" vertical="top" wrapText="1"/>
    </xf>
    <xf numFmtId="167" fontId="31" fillId="5" borderId="21" xfId="0" applyNumberFormat="1" applyFont="1" applyFill="1" applyBorder="1" applyAlignment="1">
      <alignment horizontal="center" vertical="top" wrapText="1"/>
    </xf>
    <xf numFmtId="0" fontId="31" fillId="0" borderId="21" xfId="0" applyFont="1" applyBorder="1" applyAlignment="1">
      <alignment horizontal="center"/>
    </xf>
    <xf numFmtId="49" fontId="31" fillId="0" borderId="21" xfId="0" applyNumberFormat="1" applyFont="1" applyBorder="1" applyAlignment="1">
      <alignment horizontal="right"/>
    </xf>
    <xf numFmtId="1" fontId="31" fillId="0" borderId="21" xfId="0" applyNumberFormat="1" applyFont="1" applyBorder="1" applyAlignment="1">
      <alignment horizontal="right"/>
    </xf>
    <xf numFmtId="167" fontId="31" fillId="0" borderId="21" xfId="0" applyNumberFormat="1" applyFont="1" applyFill="1" applyBorder="1" applyAlignment="1">
      <alignment horizontal="right" vertical="top" wrapText="1"/>
    </xf>
    <xf numFmtId="0" fontId="33" fillId="6" borderId="21" xfId="0" applyNumberFormat="1" applyFont="1" applyFill="1" applyBorder="1" applyAlignment="1">
      <alignment horizontal="center" vertical="top" wrapText="1"/>
    </xf>
    <xf numFmtId="169" fontId="31" fillId="5" borderId="21" xfId="0" applyNumberFormat="1" applyFont="1" applyFill="1" applyBorder="1" applyAlignment="1">
      <alignment horizontal="center" vertical="top" wrapText="1"/>
    </xf>
    <xf numFmtId="166" fontId="31" fillId="5" borderId="21" xfId="0" applyNumberFormat="1" applyFont="1" applyFill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top" wrapText="1"/>
    </xf>
    <xf numFmtId="167" fontId="31" fillId="8" borderId="21" xfId="0" applyNumberFormat="1" applyFont="1" applyFill="1" applyBorder="1" applyAlignment="1">
      <alignment horizontal="center" vertical="center" wrapText="1"/>
    </xf>
    <xf numFmtId="168" fontId="31" fillId="5" borderId="21" xfId="0" applyNumberFormat="1" applyFont="1" applyFill="1" applyBorder="1" applyAlignment="1">
      <alignment horizontal="right" vertical="center" wrapText="1"/>
    </xf>
    <xf numFmtId="1" fontId="31" fillId="0" borderId="21" xfId="0" applyNumberFormat="1" applyFont="1" applyBorder="1" applyAlignment="1">
      <alignment horizontal="right" vertical="center"/>
    </xf>
    <xf numFmtId="167" fontId="31" fillId="0" borderId="21" xfId="0" applyNumberFormat="1" applyFont="1" applyFill="1" applyBorder="1" applyAlignment="1">
      <alignment horizontal="right" vertical="center" wrapText="1"/>
    </xf>
    <xf numFmtId="0" fontId="11" fillId="0" borderId="20" xfId="0" applyNumberFormat="1" applyFont="1" applyFill="1" applyBorder="1" applyAlignment="1">
      <alignment horizontal="left" vertical="top" wrapText="1"/>
    </xf>
    <xf numFmtId="166" fontId="0" fillId="5" borderId="20" xfId="0" applyNumberFormat="1" applyFont="1" applyFill="1" applyBorder="1" applyAlignment="1">
      <alignment horizontal="center" vertical="top" wrapText="1"/>
    </xf>
    <xf numFmtId="0" fontId="15" fillId="5" borderId="18" xfId="0" applyNumberFormat="1" applyFont="1" applyFill="1" applyBorder="1" applyAlignment="1">
      <alignment horizontal="left" vertical="top" wrapText="1"/>
    </xf>
    <xf numFmtId="0" fontId="11" fillId="0" borderId="9" xfId="0" applyNumberFormat="1" applyFont="1" applyFill="1" applyBorder="1" applyAlignment="1">
      <alignment horizontal="left" vertical="top" wrapText="1"/>
    </xf>
    <xf numFmtId="166" fontId="0" fillId="5" borderId="9" xfId="0" applyNumberFormat="1" applyFont="1" applyFill="1" applyBorder="1" applyAlignment="1">
      <alignment horizontal="center" vertical="top" wrapText="1"/>
    </xf>
    <xf numFmtId="0" fontId="24" fillId="0" borderId="9" xfId="0" applyNumberFormat="1" applyFont="1" applyFill="1" applyBorder="1" applyAlignment="1">
      <alignment horizontal="center" vertical="top" wrapText="1"/>
    </xf>
    <xf numFmtId="0" fontId="3" fillId="6" borderId="9" xfId="0" applyNumberFormat="1" applyFont="1" applyFill="1" applyBorder="1" applyAlignment="1">
      <alignment horizontal="center" vertical="top" wrapText="1"/>
    </xf>
    <xf numFmtId="167" fontId="31" fillId="8" borderId="16" xfId="0" applyNumberFormat="1" applyFont="1" applyFill="1" applyBorder="1" applyAlignment="1">
      <alignment horizontal="center" vertical="top" wrapText="1"/>
    </xf>
    <xf numFmtId="0" fontId="33" fillId="6" borderId="9" xfId="0" applyNumberFormat="1" applyFont="1" applyFill="1" applyBorder="1" applyAlignment="1">
      <alignment horizontal="center" vertical="top" wrapText="1"/>
    </xf>
    <xf numFmtId="0" fontId="31" fillId="0" borderId="9" xfId="0" applyNumberFormat="1" applyFont="1" applyFill="1" applyBorder="1" applyAlignment="1">
      <alignment horizontal="left" vertical="top" wrapText="1"/>
    </xf>
    <xf numFmtId="167" fontId="31" fillId="8" borderId="16" xfId="0" applyNumberFormat="1" applyFont="1" applyFill="1" applyBorder="1" applyAlignment="1">
      <alignment horizontal="center" vertical="center" wrapText="1"/>
    </xf>
    <xf numFmtId="0" fontId="33" fillId="6" borderId="17" xfId="0" applyNumberFormat="1" applyFont="1" applyFill="1" applyBorder="1" applyAlignment="1">
      <alignment horizontal="center" vertical="top" wrapText="1"/>
    </xf>
    <xf numFmtId="0" fontId="30" fillId="5" borderId="20" xfId="0" applyNumberFormat="1" applyFont="1" applyFill="1" applyBorder="1" applyAlignment="1">
      <alignment horizontal="left" vertical="top" wrapText="1"/>
    </xf>
    <xf numFmtId="3" fontId="30" fillId="5" borderId="20" xfId="0" applyNumberFormat="1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/>
    </xf>
    <xf numFmtId="168" fontId="31" fillId="5" borderId="20" xfId="0" applyNumberFormat="1" applyFont="1" applyFill="1" applyBorder="1" applyAlignment="1">
      <alignment horizontal="right" vertical="center" wrapText="1"/>
    </xf>
    <xf numFmtId="1" fontId="31" fillId="0" borderId="20" xfId="0" applyNumberFormat="1" applyFont="1" applyBorder="1" applyAlignment="1">
      <alignment horizontal="right" vertical="center"/>
    </xf>
    <xf numFmtId="167" fontId="31" fillId="0" borderId="20" xfId="0" applyNumberFormat="1" applyFont="1" applyFill="1" applyBorder="1" applyAlignment="1">
      <alignment horizontal="right" vertical="center" wrapText="1"/>
    </xf>
    <xf numFmtId="0" fontId="33" fillId="6" borderId="20" xfId="0" applyNumberFormat="1" applyFont="1" applyFill="1" applyBorder="1" applyAlignment="1">
      <alignment horizontal="center" vertical="top" wrapText="1"/>
    </xf>
    <xf numFmtId="0" fontId="31" fillId="0" borderId="20" xfId="0" applyNumberFormat="1" applyFont="1" applyFill="1" applyBorder="1" applyAlignment="1">
      <alignment horizontal="left" vertical="top" wrapText="1"/>
    </xf>
    <xf numFmtId="167" fontId="31" fillId="5" borderId="20" xfId="0" applyNumberFormat="1" applyFont="1" applyFill="1" applyBorder="1" applyAlignment="1">
      <alignment horizontal="center" vertical="center" wrapText="1"/>
    </xf>
    <xf numFmtId="0" fontId="33" fillId="6" borderId="22" xfId="0" applyNumberFormat="1" applyFont="1" applyFill="1" applyBorder="1" applyAlignment="1">
      <alignment horizontal="center" vertical="top" wrapText="1"/>
    </xf>
    <xf numFmtId="1" fontId="30" fillId="5" borderId="20" xfId="0" applyNumberFormat="1" applyFont="1" applyFill="1" applyBorder="1" applyAlignment="1">
      <alignment horizontal="center" vertical="top" wrapText="1"/>
    </xf>
    <xf numFmtId="167" fontId="14" fillId="8" borderId="20" xfId="0" applyNumberFormat="1" applyFont="1" applyFill="1" applyBorder="1" applyAlignment="1">
      <alignment horizontal="center" vertical="center" wrapText="1"/>
    </xf>
    <xf numFmtId="168" fontId="14" fillId="5" borderId="20" xfId="0" applyNumberFormat="1" applyFont="1" applyFill="1" applyBorder="1" applyAlignment="1">
      <alignment horizontal="right" vertical="center" wrapText="1"/>
    </xf>
    <xf numFmtId="1" fontId="14" fillId="0" borderId="20" xfId="0" applyNumberFormat="1" applyFont="1" applyBorder="1" applyAlignment="1">
      <alignment horizontal="right" vertical="center"/>
    </xf>
    <xf numFmtId="167" fontId="14" fillId="0" borderId="20" xfId="0" applyNumberFormat="1" applyFont="1" applyFill="1" applyBorder="1" applyAlignment="1">
      <alignment horizontal="right" vertical="center" wrapText="1"/>
    </xf>
    <xf numFmtId="0" fontId="11" fillId="0" borderId="9" xfId="6" applyNumberFormat="1" applyFont="1" applyFill="1" applyBorder="1" applyAlignment="1">
      <alignment horizontal="left" vertical="top" wrapText="1"/>
    </xf>
    <xf numFmtId="1" fontId="15" fillId="5" borderId="9" xfId="0" applyNumberFormat="1" applyFont="1" applyFill="1" applyBorder="1" applyAlignment="1">
      <alignment horizontal="right" vertical="top" wrapText="1"/>
    </xf>
    <xf numFmtId="168" fontId="31" fillId="5" borderId="9" xfId="0" applyNumberFormat="1" applyFont="1" applyFill="1" applyBorder="1" applyAlignment="1">
      <alignment horizontal="right" vertical="top" wrapText="1"/>
    </xf>
    <xf numFmtId="166" fontId="0" fillId="5" borderId="19" xfId="0" applyNumberFormat="1" applyFont="1" applyFill="1" applyBorder="1" applyAlignment="1">
      <alignment horizontal="center" vertical="top" wrapText="1"/>
    </xf>
    <xf numFmtId="3" fontId="34" fillId="5" borderId="19" xfId="0" applyNumberFormat="1" applyFont="1" applyFill="1" applyBorder="1" applyAlignment="1">
      <alignment horizontal="right" vertical="top" wrapText="1"/>
    </xf>
    <xf numFmtId="3" fontId="34" fillId="5" borderId="19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left"/>
    </xf>
    <xf numFmtId="3" fontId="0" fillId="0" borderId="9" xfId="0" applyNumberFormat="1" applyFont="1" applyBorder="1" applyAlignment="1">
      <alignment horizontal="center"/>
    </xf>
    <xf numFmtId="1" fontId="29" fillId="0" borderId="9" xfId="0" applyNumberFormat="1" applyFont="1" applyBorder="1" applyAlignment="1">
      <alignment horizontal="right"/>
    </xf>
    <xf numFmtId="167" fontId="2" fillId="0" borderId="9" xfId="0" applyNumberFormat="1" applyFont="1" applyBorder="1" applyAlignment="1">
      <alignment horizontal="right"/>
    </xf>
    <xf numFmtId="165" fontId="6" fillId="0" borderId="9" xfId="0" applyNumberFormat="1" applyFont="1" applyFill="1" applyBorder="1" applyAlignment="1">
      <alignment horizontal="center" vertical="top" wrapText="1"/>
    </xf>
    <xf numFmtId="1" fontId="30" fillId="5" borderId="18" xfId="0" applyNumberFormat="1" applyFont="1" applyFill="1" applyBorder="1" applyAlignment="1">
      <alignment horizontal="center" vertical="top" wrapText="1"/>
    </xf>
    <xf numFmtId="1" fontId="30" fillId="5" borderId="0" xfId="0" applyNumberFormat="1" applyFont="1" applyFill="1" applyBorder="1" applyAlignment="1">
      <alignment horizontal="center" vertical="top" wrapText="1"/>
    </xf>
    <xf numFmtId="0" fontId="6" fillId="0" borderId="1" xfId="2" applyNumberFormat="1" applyFont="1" applyFill="1" applyBorder="1" applyAlignment="1">
      <alignment horizontal="left" vertical="top" wrapText="1"/>
    </xf>
    <xf numFmtId="0" fontId="14" fillId="0" borderId="9" xfId="2" applyNumberFormat="1" applyFont="1" applyFill="1" applyBorder="1" applyAlignment="1">
      <alignment horizontal="left" vertical="top" wrapText="1"/>
    </xf>
    <xf numFmtId="0" fontId="6" fillId="0" borderId="9" xfId="2" applyNumberFormat="1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/>
    </xf>
    <xf numFmtId="0" fontId="19" fillId="0" borderId="9" xfId="2" applyNumberFormat="1" applyFont="1" applyFill="1" applyBorder="1" applyAlignment="1">
      <alignment horizontal="left" vertical="top" wrapText="1"/>
    </xf>
    <xf numFmtId="0" fontId="27" fillId="0" borderId="9" xfId="2" applyNumberFormat="1" applyFont="1" applyFill="1" applyBorder="1" applyAlignment="1">
      <alignment horizontal="left" vertical="top" wrapText="1"/>
    </xf>
    <xf numFmtId="0" fontId="26" fillId="0" borderId="9" xfId="2" applyNumberFormat="1" applyFont="1" applyFill="1" applyBorder="1" applyAlignment="1">
      <alignment horizontal="left" vertical="top" wrapText="1"/>
    </xf>
    <xf numFmtId="0" fontId="27" fillId="0" borderId="9" xfId="2" applyNumberFormat="1" applyFont="1" applyFill="1" applyBorder="1" applyAlignment="1">
      <alignment horizontal="left" vertical="center" wrapText="1"/>
    </xf>
    <xf numFmtId="0" fontId="20" fillId="0" borderId="9" xfId="2" applyNumberFormat="1" applyFont="1" applyFill="1" applyBorder="1" applyAlignment="1">
      <alignment horizontal="left" vertical="top" wrapText="1"/>
    </xf>
    <xf numFmtId="1" fontId="6" fillId="0" borderId="9" xfId="0" applyNumberFormat="1" applyFont="1" applyFill="1" applyBorder="1" applyAlignment="1">
      <alignment horizontal="left"/>
    </xf>
    <xf numFmtId="166" fontId="0" fillId="5" borderId="11" xfId="0" applyNumberFormat="1" applyFont="1" applyFill="1" applyBorder="1" applyAlignment="1">
      <alignment horizontal="center" vertical="top" wrapText="1"/>
    </xf>
    <xf numFmtId="167" fontId="14" fillId="0" borderId="9" xfId="0" applyNumberFormat="1" applyFont="1" applyFill="1" applyBorder="1" applyAlignment="1">
      <alignment horizontal="right" vertical="center" wrapText="1"/>
    </xf>
    <xf numFmtId="0" fontId="17" fillId="6" borderId="11" xfId="0" applyNumberFormat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top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top"/>
    </xf>
    <xf numFmtId="167" fontId="9" fillId="3" borderId="0" xfId="0" applyNumberFormat="1" applyFont="1" applyFill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16" fillId="4" borderId="11" xfId="0" applyNumberFormat="1" applyFont="1" applyFill="1" applyBorder="1" applyAlignment="1">
      <alignment horizontal="center" vertical="center" wrapText="1"/>
    </xf>
    <xf numFmtId="0" fontId="16" fillId="4" borderId="10" xfId="0" applyNumberFormat="1" applyFont="1" applyFill="1" applyBorder="1" applyAlignment="1">
      <alignment horizontal="center" vertical="center" wrapText="1"/>
    </xf>
    <xf numFmtId="0" fontId="16" fillId="4" borderId="12" xfId="0" applyNumberFormat="1" applyFont="1" applyFill="1" applyBorder="1" applyAlignment="1">
      <alignment horizontal="center" vertical="center" wrapText="1"/>
    </xf>
    <xf numFmtId="0" fontId="36" fillId="0" borderId="0" xfId="1" applyNumberFormat="1" applyFont="1" applyFill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9" fillId="3" borderId="2" xfId="0" applyNumberFormat="1" applyFont="1" applyFill="1" applyBorder="1" applyAlignment="1">
      <alignment horizontal="center" vertical="center" wrapText="1"/>
    </xf>
    <xf numFmtId="0" fontId="29" fillId="3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</cellXfs>
  <cellStyles count="7">
    <cellStyle name="Гиперссылка" xfId="1" builtinId="8"/>
    <cellStyle name="Гиперссылка 2" xfId="4"/>
    <cellStyle name="Обычный" xfId="0" builtinId="0"/>
    <cellStyle name="Обычный 2" xfId="5"/>
    <cellStyle name="Обычный 3" xfId="3"/>
    <cellStyle name="Обычный_TDSheet" xfId="2"/>
    <cellStyle name="Обычный_Лист1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76200</xdr:rowOff>
    </xdr:from>
    <xdr:to>
      <xdr:col>3</xdr:col>
      <xdr:colOff>380760</xdr:colOff>
      <xdr:row>0</xdr:row>
      <xdr:rowOff>1171320</xdr:rowOff>
    </xdr:to>
    <xdr:pic>
      <xdr:nvPicPr>
        <xdr:cNvPr id="2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90500" y="76200"/>
          <a:ext cx="2933460" cy="10951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B1:H538"/>
  <sheetViews>
    <sheetView tabSelected="1" zoomScaleNormal="100" workbookViewId="0">
      <pane ySplit="7" topLeftCell="A8" activePane="bottomLeft" state="frozen"/>
      <selection activeCell="B1" sqref="B1"/>
      <selection pane="bottomLeft" activeCell="G10" sqref="G10"/>
    </sheetView>
  </sheetViews>
  <sheetFormatPr defaultColWidth="10.6640625" defaultRowHeight="11.25" outlineLevelRow="5" x14ac:dyDescent="0.2"/>
  <cols>
    <col min="1" max="1" width="1.6640625" customWidth="1"/>
    <col min="2" max="2" width="39.33203125" customWidth="1"/>
    <col min="3" max="3" width="7" style="16" customWidth="1"/>
    <col min="4" max="4" width="9.1640625" style="23" customWidth="1"/>
    <col min="5" max="5" width="5.33203125" style="24" customWidth="1"/>
    <col min="6" max="6" width="7.1640625" style="29" customWidth="1"/>
    <col min="7" max="7" width="7.6640625" style="19" customWidth="1"/>
    <col min="8" max="8" width="12.5" style="26" customWidth="1"/>
  </cols>
  <sheetData>
    <row r="1" spans="2:8" s="1" customFormat="1" ht="96" customHeight="1" x14ac:dyDescent="0.2">
      <c r="B1" s="201"/>
      <c r="C1" s="201"/>
      <c r="D1" s="201"/>
      <c r="E1" s="201"/>
      <c r="F1" s="201"/>
      <c r="G1" s="201"/>
      <c r="H1" s="201"/>
    </row>
    <row r="2" spans="2:8" s="1" customFormat="1" ht="33" customHeight="1" x14ac:dyDescent="0.2">
      <c r="B2" s="206" t="s">
        <v>416</v>
      </c>
      <c r="C2" s="206"/>
      <c r="D2" s="206"/>
      <c r="E2" s="206"/>
      <c r="F2" s="206"/>
      <c r="G2" s="206"/>
      <c r="H2" s="206"/>
    </row>
    <row r="3" spans="2:8" s="1" customFormat="1" ht="21" customHeight="1" x14ac:dyDescent="0.2">
      <c r="B3" s="213" t="s">
        <v>216</v>
      </c>
      <c r="C3" s="213"/>
      <c r="D3" s="213"/>
      <c r="E3" s="213"/>
      <c r="F3" s="213"/>
      <c r="G3" s="213"/>
      <c r="H3" s="213"/>
    </row>
    <row r="4" spans="2:8" s="3" customFormat="1" ht="27" customHeight="1" x14ac:dyDescent="0.25">
      <c r="B4" s="122" t="s">
        <v>217</v>
      </c>
      <c r="C4" s="15"/>
      <c r="D4" s="121"/>
      <c r="E4" s="207">
        <f>H267+H385+H538</f>
        <v>0</v>
      </c>
      <c r="F4" s="207"/>
      <c r="G4" s="207"/>
      <c r="H4" s="207"/>
    </row>
    <row r="5" spans="2:8" ht="3.75" customHeight="1" x14ac:dyDescent="0.2">
      <c r="E5" s="2"/>
      <c r="F5" s="27"/>
      <c r="G5" s="18"/>
    </row>
    <row r="6" spans="2:8" ht="12.6" customHeight="1" x14ac:dyDescent="0.2">
      <c r="B6" s="214" t="s">
        <v>15</v>
      </c>
      <c r="C6" s="216" t="s">
        <v>0</v>
      </c>
      <c r="D6" s="217" t="s">
        <v>7</v>
      </c>
      <c r="E6" s="219" t="s">
        <v>9</v>
      </c>
      <c r="F6" s="208" t="s">
        <v>8</v>
      </c>
      <c r="G6" s="202" t="s">
        <v>10</v>
      </c>
      <c r="H6" s="204" t="s">
        <v>11</v>
      </c>
    </row>
    <row r="7" spans="2:8" ht="27.75" customHeight="1" x14ac:dyDescent="0.2">
      <c r="B7" s="215"/>
      <c r="C7" s="216"/>
      <c r="D7" s="218"/>
      <c r="E7" s="215"/>
      <c r="F7" s="209"/>
      <c r="G7" s="203"/>
      <c r="H7" s="205"/>
    </row>
    <row r="8" spans="2:8" s="17" customFormat="1" ht="21" customHeight="1" outlineLevel="5" x14ac:dyDescent="0.2">
      <c r="B8" s="198" t="s">
        <v>13</v>
      </c>
      <c r="C8" s="199"/>
      <c r="D8" s="199"/>
      <c r="E8" s="199"/>
      <c r="F8" s="199"/>
      <c r="G8" s="199"/>
      <c r="H8" s="200"/>
    </row>
    <row r="9" spans="2:8" s="17" customFormat="1" ht="33.75" customHeight="1" outlineLevel="5" x14ac:dyDescent="0.2">
      <c r="B9" s="112" t="s">
        <v>541</v>
      </c>
      <c r="C9" s="21"/>
      <c r="D9" s="22"/>
      <c r="E9" s="22"/>
      <c r="F9" s="28"/>
      <c r="G9" s="20"/>
      <c r="H9" s="25"/>
    </row>
    <row r="10" spans="2:8" s="66" customFormat="1" ht="14.1" customHeight="1" outlineLevel="5" x14ac:dyDescent="0.2">
      <c r="B10" s="59" t="s">
        <v>53</v>
      </c>
      <c r="C10" s="98">
        <v>8312</v>
      </c>
      <c r="D10" s="61" t="s">
        <v>419</v>
      </c>
      <c r="E10" s="62">
        <v>1</v>
      </c>
      <c r="F10" s="63" t="s">
        <v>218</v>
      </c>
      <c r="G10" s="64"/>
      <c r="H10" s="65">
        <f t="shared" ref="H10:H49" si="0">F10*G10</f>
        <v>0</v>
      </c>
    </row>
    <row r="11" spans="2:8" s="66" customFormat="1" ht="14.1" customHeight="1" outlineLevel="5" x14ac:dyDescent="0.2">
      <c r="B11" s="67" t="s">
        <v>54</v>
      </c>
      <c r="C11" s="99">
        <v>6698</v>
      </c>
      <c r="D11" s="61" t="s">
        <v>419</v>
      </c>
      <c r="E11" s="62">
        <v>1</v>
      </c>
      <c r="F11" s="63" t="s">
        <v>218</v>
      </c>
      <c r="G11" s="64"/>
      <c r="H11" s="65">
        <f t="shared" si="0"/>
        <v>0</v>
      </c>
    </row>
    <row r="12" spans="2:8" s="66" customFormat="1" ht="14.1" customHeight="1" outlineLevel="5" x14ac:dyDescent="0.2">
      <c r="B12" s="67" t="s">
        <v>55</v>
      </c>
      <c r="C12" s="99">
        <v>5198</v>
      </c>
      <c r="D12" s="61" t="s">
        <v>419</v>
      </c>
      <c r="E12" s="62">
        <v>1</v>
      </c>
      <c r="F12" s="63" t="s">
        <v>218</v>
      </c>
      <c r="G12" s="64"/>
      <c r="H12" s="65">
        <f t="shared" si="0"/>
        <v>0</v>
      </c>
    </row>
    <row r="13" spans="2:8" s="66" customFormat="1" ht="12.75" outlineLevel="5" x14ac:dyDescent="0.2">
      <c r="B13" s="67" t="s">
        <v>346</v>
      </c>
      <c r="C13" s="99" t="s">
        <v>485</v>
      </c>
      <c r="D13" s="61" t="s">
        <v>419</v>
      </c>
      <c r="E13" s="62">
        <v>1</v>
      </c>
      <c r="F13" s="63" t="s">
        <v>218</v>
      </c>
      <c r="G13" s="70"/>
      <c r="H13" s="65">
        <f t="shared" si="0"/>
        <v>0</v>
      </c>
    </row>
    <row r="14" spans="2:8" s="66" customFormat="1" ht="14.1" customHeight="1" outlineLevel="5" x14ac:dyDescent="0.2">
      <c r="B14" s="67" t="s">
        <v>347</v>
      </c>
      <c r="C14" s="99" t="s">
        <v>486</v>
      </c>
      <c r="D14" s="61" t="s">
        <v>419</v>
      </c>
      <c r="E14" s="62">
        <v>1</v>
      </c>
      <c r="F14" s="63" t="s">
        <v>218</v>
      </c>
      <c r="G14" s="70"/>
      <c r="H14" s="65">
        <f t="shared" si="0"/>
        <v>0</v>
      </c>
    </row>
    <row r="15" spans="2:8" s="66" customFormat="1" ht="14.1" customHeight="1" outlineLevel="5" x14ac:dyDescent="0.2">
      <c r="B15" s="67" t="s">
        <v>58</v>
      </c>
      <c r="C15" s="99">
        <v>5767</v>
      </c>
      <c r="D15" s="61" t="s">
        <v>419</v>
      </c>
      <c r="E15" s="62">
        <v>1</v>
      </c>
      <c r="F15" s="63" t="s">
        <v>218</v>
      </c>
      <c r="G15" s="64"/>
      <c r="H15" s="65">
        <f t="shared" si="0"/>
        <v>0</v>
      </c>
    </row>
    <row r="16" spans="2:8" s="66" customFormat="1" ht="14.1" customHeight="1" outlineLevel="5" x14ac:dyDescent="0.2">
      <c r="B16" s="67" t="s">
        <v>59</v>
      </c>
      <c r="C16" s="99">
        <v>5825</v>
      </c>
      <c r="D16" s="61" t="s">
        <v>419</v>
      </c>
      <c r="E16" s="62">
        <v>1</v>
      </c>
      <c r="F16" s="63" t="s">
        <v>218</v>
      </c>
      <c r="G16" s="64"/>
      <c r="H16" s="65">
        <f t="shared" si="0"/>
        <v>0</v>
      </c>
    </row>
    <row r="17" spans="2:8" s="66" customFormat="1" ht="14.1" customHeight="1" outlineLevel="5" x14ac:dyDescent="0.2">
      <c r="B17" s="67" t="s">
        <v>138</v>
      </c>
      <c r="C17" s="99">
        <v>8315</v>
      </c>
      <c r="D17" s="61" t="s">
        <v>419</v>
      </c>
      <c r="E17" s="62">
        <v>1</v>
      </c>
      <c r="F17" s="63" t="s">
        <v>218</v>
      </c>
      <c r="G17" s="64"/>
      <c r="H17" s="65">
        <f t="shared" si="0"/>
        <v>0</v>
      </c>
    </row>
    <row r="18" spans="2:8" s="66" customFormat="1" ht="14.1" customHeight="1" outlineLevel="5" x14ac:dyDescent="0.2">
      <c r="B18" s="67" t="s">
        <v>139</v>
      </c>
      <c r="C18" s="99">
        <v>5199</v>
      </c>
      <c r="D18" s="61" t="s">
        <v>419</v>
      </c>
      <c r="E18" s="62">
        <v>1</v>
      </c>
      <c r="F18" s="63" t="s">
        <v>218</v>
      </c>
      <c r="G18" s="64"/>
      <c r="H18" s="65">
        <f t="shared" si="0"/>
        <v>0</v>
      </c>
    </row>
    <row r="19" spans="2:8" s="66" customFormat="1" ht="14.1" customHeight="1" outlineLevel="5" x14ac:dyDescent="0.2">
      <c r="B19" s="67" t="s">
        <v>60</v>
      </c>
      <c r="C19" s="99">
        <v>5211</v>
      </c>
      <c r="D19" s="61" t="s">
        <v>419</v>
      </c>
      <c r="E19" s="62">
        <v>1</v>
      </c>
      <c r="F19" s="63" t="s">
        <v>218</v>
      </c>
      <c r="G19" s="64"/>
      <c r="H19" s="65">
        <f t="shared" si="0"/>
        <v>0</v>
      </c>
    </row>
    <row r="20" spans="2:8" s="66" customFormat="1" ht="14.1" customHeight="1" outlineLevel="5" x14ac:dyDescent="0.2">
      <c r="B20" s="67" t="s">
        <v>258</v>
      </c>
      <c r="C20" s="99" t="s">
        <v>488</v>
      </c>
      <c r="D20" s="61" t="s">
        <v>419</v>
      </c>
      <c r="E20" s="62">
        <v>1</v>
      </c>
      <c r="F20" s="63" t="s">
        <v>218</v>
      </c>
      <c r="G20" s="73"/>
      <c r="H20" s="65">
        <f t="shared" si="0"/>
        <v>0</v>
      </c>
    </row>
    <row r="21" spans="2:8" s="66" customFormat="1" ht="14.1" customHeight="1" outlineLevel="5" x14ac:dyDescent="0.2">
      <c r="B21" s="67" t="s">
        <v>348</v>
      </c>
      <c r="C21" s="99" t="s">
        <v>487</v>
      </c>
      <c r="D21" s="61" t="s">
        <v>419</v>
      </c>
      <c r="E21" s="62">
        <v>1</v>
      </c>
      <c r="F21" s="63" t="s">
        <v>218</v>
      </c>
      <c r="G21" s="70"/>
      <c r="H21" s="65">
        <f t="shared" si="0"/>
        <v>0</v>
      </c>
    </row>
    <row r="22" spans="2:8" s="66" customFormat="1" ht="14.1" customHeight="1" outlineLevel="5" x14ac:dyDescent="0.2">
      <c r="B22" s="67" t="s">
        <v>62</v>
      </c>
      <c r="C22" s="99">
        <v>5827</v>
      </c>
      <c r="D22" s="61" t="s">
        <v>419</v>
      </c>
      <c r="E22" s="62">
        <v>1</v>
      </c>
      <c r="F22" s="63" t="s">
        <v>218</v>
      </c>
      <c r="G22" s="64"/>
      <c r="H22" s="65">
        <f t="shared" si="0"/>
        <v>0</v>
      </c>
    </row>
    <row r="23" spans="2:8" s="66" customFormat="1" ht="14.1" customHeight="1" outlineLevel="5" x14ac:dyDescent="0.2">
      <c r="B23" s="67" t="s">
        <v>349</v>
      </c>
      <c r="C23" s="99" t="s">
        <v>489</v>
      </c>
      <c r="D23" s="61" t="s">
        <v>419</v>
      </c>
      <c r="E23" s="62">
        <v>1</v>
      </c>
      <c r="F23" s="63" t="s">
        <v>218</v>
      </c>
      <c r="G23" s="70"/>
      <c r="H23" s="65">
        <f t="shared" si="0"/>
        <v>0</v>
      </c>
    </row>
    <row r="24" spans="2:8" s="66" customFormat="1" ht="14.1" customHeight="1" outlineLevel="5" x14ac:dyDescent="0.2">
      <c r="B24" s="67" t="s">
        <v>204</v>
      </c>
      <c r="C24" s="99">
        <v>5525</v>
      </c>
      <c r="D24" s="61" t="s">
        <v>419</v>
      </c>
      <c r="E24" s="62">
        <v>1</v>
      </c>
      <c r="F24" s="63" t="s">
        <v>218</v>
      </c>
      <c r="G24" s="64"/>
      <c r="H24" s="65">
        <f t="shared" si="0"/>
        <v>0</v>
      </c>
    </row>
    <row r="25" spans="2:8" s="66" customFormat="1" ht="14.1" customHeight="1" outlineLevel="5" x14ac:dyDescent="0.2">
      <c r="B25" s="67" t="s">
        <v>226</v>
      </c>
      <c r="C25" s="99">
        <v>5768</v>
      </c>
      <c r="D25" s="61" t="s">
        <v>419</v>
      </c>
      <c r="E25" s="62">
        <v>1</v>
      </c>
      <c r="F25" s="63" t="s">
        <v>218</v>
      </c>
      <c r="G25" s="64"/>
      <c r="H25" s="65">
        <f t="shared" si="0"/>
        <v>0</v>
      </c>
    </row>
    <row r="26" spans="2:8" s="66" customFormat="1" ht="14.1" customHeight="1" outlineLevel="5" x14ac:dyDescent="0.2">
      <c r="B26" s="67" t="s">
        <v>415</v>
      </c>
      <c r="C26" s="99" t="s">
        <v>490</v>
      </c>
      <c r="D26" s="61" t="s">
        <v>419</v>
      </c>
      <c r="E26" s="62">
        <v>1</v>
      </c>
      <c r="F26" s="63" t="s">
        <v>218</v>
      </c>
      <c r="G26" s="70"/>
      <c r="H26" s="65">
        <f t="shared" si="0"/>
        <v>0</v>
      </c>
    </row>
    <row r="27" spans="2:8" s="66" customFormat="1" ht="14.1" customHeight="1" outlineLevel="5" x14ac:dyDescent="0.2">
      <c r="B27" s="67" t="s">
        <v>353</v>
      </c>
      <c r="C27" s="99" t="s">
        <v>491</v>
      </c>
      <c r="D27" s="61" t="s">
        <v>419</v>
      </c>
      <c r="E27" s="62">
        <v>1</v>
      </c>
      <c r="F27" s="63" t="s">
        <v>218</v>
      </c>
      <c r="G27" s="70"/>
      <c r="H27" s="65">
        <f t="shared" si="0"/>
        <v>0</v>
      </c>
    </row>
    <row r="28" spans="2:8" s="66" customFormat="1" ht="14.1" customHeight="1" outlineLevel="5" x14ac:dyDescent="0.2">
      <c r="B28" s="67" t="s">
        <v>63</v>
      </c>
      <c r="C28" s="68">
        <v>5200</v>
      </c>
      <c r="D28" s="61" t="s">
        <v>419</v>
      </c>
      <c r="E28" s="62">
        <v>1</v>
      </c>
      <c r="F28" s="63" t="s">
        <v>218</v>
      </c>
      <c r="G28" s="64"/>
      <c r="H28" s="65">
        <f t="shared" si="0"/>
        <v>0</v>
      </c>
    </row>
    <row r="29" spans="2:8" s="66" customFormat="1" ht="14.1" customHeight="1" outlineLevel="5" x14ac:dyDescent="0.2">
      <c r="B29" s="67" t="s">
        <v>64</v>
      </c>
      <c r="C29" s="100">
        <v>5769</v>
      </c>
      <c r="D29" s="61" t="s">
        <v>419</v>
      </c>
      <c r="E29" s="62">
        <v>1</v>
      </c>
      <c r="F29" s="63" t="s">
        <v>218</v>
      </c>
      <c r="G29" s="64"/>
      <c r="H29" s="65">
        <f t="shared" si="0"/>
        <v>0</v>
      </c>
    </row>
    <row r="30" spans="2:8" s="66" customFormat="1" ht="14.1" customHeight="1" outlineLevel="5" x14ac:dyDescent="0.2">
      <c r="B30" s="67" t="s">
        <v>65</v>
      </c>
      <c r="C30" s="100">
        <v>5530</v>
      </c>
      <c r="D30" s="61" t="s">
        <v>419</v>
      </c>
      <c r="E30" s="62">
        <v>1</v>
      </c>
      <c r="F30" s="63" t="s">
        <v>218</v>
      </c>
      <c r="G30" s="64"/>
      <c r="H30" s="65">
        <f t="shared" si="0"/>
        <v>0</v>
      </c>
    </row>
    <row r="31" spans="2:8" s="66" customFormat="1" ht="14.1" customHeight="1" outlineLevel="5" x14ac:dyDescent="0.2">
      <c r="B31" s="67" t="s">
        <v>48</v>
      </c>
      <c r="C31" s="100">
        <v>8320</v>
      </c>
      <c r="D31" s="61" t="s">
        <v>419</v>
      </c>
      <c r="E31" s="62">
        <v>1</v>
      </c>
      <c r="F31" s="63" t="s">
        <v>218</v>
      </c>
      <c r="G31" s="64"/>
      <c r="H31" s="65">
        <f t="shared" si="0"/>
        <v>0</v>
      </c>
    </row>
    <row r="32" spans="2:8" s="66" customFormat="1" ht="14.1" customHeight="1" outlineLevel="5" x14ac:dyDescent="0.2">
      <c r="B32" s="67" t="s">
        <v>66</v>
      </c>
      <c r="C32" s="100">
        <v>5201</v>
      </c>
      <c r="D32" s="61" t="s">
        <v>419</v>
      </c>
      <c r="E32" s="62">
        <v>1</v>
      </c>
      <c r="F32" s="63" t="s">
        <v>218</v>
      </c>
      <c r="G32" s="64"/>
      <c r="H32" s="65">
        <f t="shared" si="0"/>
        <v>0</v>
      </c>
    </row>
    <row r="33" spans="2:8" s="66" customFormat="1" ht="14.1" customHeight="1" outlineLevel="5" x14ac:dyDescent="0.2">
      <c r="B33" s="67" t="s">
        <v>350</v>
      </c>
      <c r="C33" s="100" t="s">
        <v>492</v>
      </c>
      <c r="D33" s="61" t="s">
        <v>419</v>
      </c>
      <c r="E33" s="62">
        <v>1</v>
      </c>
      <c r="F33" s="63" t="s">
        <v>218</v>
      </c>
      <c r="G33" s="70"/>
      <c r="H33" s="65">
        <f t="shared" si="0"/>
        <v>0</v>
      </c>
    </row>
    <row r="34" spans="2:8" s="66" customFormat="1" ht="14.25" customHeight="1" outlineLevel="5" x14ac:dyDescent="0.2">
      <c r="B34" s="67" t="s">
        <v>77</v>
      </c>
      <c r="C34" s="101">
        <v>4301</v>
      </c>
      <c r="D34" s="61" t="s">
        <v>419</v>
      </c>
      <c r="E34" s="62">
        <v>1</v>
      </c>
      <c r="F34" s="63" t="s">
        <v>218</v>
      </c>
      <c r="G34" s="73"/>
      <c r="H34" s="65">
        <f t="shared" si="0"/>
        <v>0</v>
      </c>
    </row>
    <row r="35" spans="2:8" s="66" customFormat="1" ht="14.25" customHeight="1" outlineLevel="5" x14ac:dyDescent="0.2">
      <c r="B35" s="67" t="s">
        <v>354</v>
      </c>
      <c r="C35" s="101" t="s">
        <v>493</v>
      </c>
      <c r="D35" s="61" t="s">
        <v>419</v>
      </c>
      <c r="E35" s="62">
        <v>1</v>
      </c>
      <c r="F35" s="63" t="s">
        <v>218</v>
      </c>
      <c r="G35" s="73"/>
      <c r="H35" s="65">
        <f t="shared" si="0"/>
        <v>0</v>
      </c>
    </row>
    <row r="36" spans="2:8" s="66" customFormat="1" ht="14.1" customHeight="1" outlineLevel="5" x14ac:dyDescent="0.2">
      <c r="B36" s="67" t="s">
        <v>67</v>
      </c>
      <c r="C36" s="100">
        <v>6707</v>
      </c>
      <c r="D36" s="61" t="s">
        <v>419</v>
      </c>
      <c r="E36" s="62">
        <v>1</v>
      </c>
      <c r="F36" s="63" t="s">
        <v>218</v>
      </c>
      <c r="G36" s="64"/>
      <c r="H36" s="65">
        <f t="shared" si="0"/>
        <v>0</v>
      </c>
    </row>
    <row r="37" spans="2:8" s="66" customFormat="1" ht="14.1" customHeight="1" outlineLevel="5" x14ac:dyDescent="0.2">
      <c r="B37" s="67" t="s">
        <v>68</v>
      </c>
      <c r="C37" s="100">
        <v>5771</v>
      </c>
      <c r="D37" s="61" t="s">
        <v>419</v>
      </c>
      <c r="E37" s="62">
        <v>1</v>
      </c>
      <c r="F37" s="63" t="s">
        <v>218</v>
      </c>
      <c r="G37" s="64"/>
      <c r="H37" s="65">
        <f t="shared" si="0"/>
        <v>0</v>
      </c>
    </row>
    <row r="38" spans="2:8" s="66" customFormat="1" ht="14.1" customHeight="1" outlineLevel="5" x14ac:dyDescent="0.2">
      <c r="B38" s="67" t="s">
        <v>351</v>
      </c>
      <c r="C38" s="100" t="s">
        <v>494</v>
      </c>
      <c r="D38" s="61" t="s">
        <v>419</v>
      </c>
      <c r="E38" s="62">
        <v>1</v>
      </c>
      <c r="F38" s="63" t="s">
        <v>218</v>
      </c>
      <c r="G38" s="70"/>
      <c r="H38" s="65">
        <f t="shared" si="0"/>
        <v>0</v>
      </c>
    </row>
    <row r="39" spans="2:8" s="66" customFormat="1" ht="14.1" customHeight="1" outlineLevel="5" x14ac:dyDescent="0.2">
      <c r="B39" s="67" t="s">
        <v>352</v>
      </c>
      <c r="C39" s="100" t="s">
        <v>495</v>
      </c>
      <c r="D39" s="61" t="s">
        <v>419</v>
      </c>
      <c r="E39" s="62">
        <v>1</v>
      </c>
      <c r="F39" s="63" t="s">
        <v>218</v>
      </c>
      <c r="G39" s="70"/>
      <c r="H39" s="65">
        <f t="shared" si="0"/>
        <v>0</v>
      </c>
    </row>
    <row r="40" spans="2:8" s="66" customFormat="1" ht="14.1" customHeight="1" outlineLevel="5" x14ac:dyDescent="0.2">
      <c r="B40" s="67" t="s">
        <v>49</v>
      </c>
      <c r="C40" s="100">
        <v>8322</v>
      </c>
      <c r="D40" s="61" t="s">
        <v>419</v>
      </c>
      <c r="E40" s="62">
        <v>1</v>
      </c>
      <c r="F40" s="63" t="s">
        <v>218</v>
      </c>
      <c r="G40" s="70"/>
      <c r="H40" s="65">
        <f t="shared" si="0"/>
        <v>0</v>
      </c>
    </row>
    <row r="41" spans="2:8" s="66" customFormat="1" ht="14.1" customHeight="1" outlineLevel="5" x14ac:dyDescent="0.2">
      <c r="B41" s="67" t="s">
        <v>355</v>
      </c>
      <c r="C41" s="100" t="s">
        <v>496</v>
      </c>
      <c r="D41" s="61" t="s">
        <v>419</v>
      </c>
      <c r="E41" s="62">
        <v>1</v>
      </c>
      <c r="F41" s="63" t="s">
        <v>218</v>
      </c>
      <c r="G41" s="70"/>
      <c r="H41" s="65">
        <f t="shared" si="0"/>
        <v>0</v>
      </c>
    </row>
    <row r="42" spans="2:8" s="66" customFormat="1" ht="14.1" customHeight="1" outlineLevel="5" x14ac:dyDescent="0.2">
      <c r="B42" s="67" t="s">
        <v>71</v>
      </c>
      <c r="C42" s="100">
        <v>5772</v>
      </c>
      <c r="D42" s="61" t="s">
        <v>419</v>
      </c>
      <c r="E42" s="62">
        <v>1</v>
      </c>
      <c r="F42" s="63" t="s">
        <v>218</v>
      </c>
      <c r="G42" s="70"/>
      <c r="H42" s="65">
        <f t="shared" si="0"/>
        <v>0</v>
      </c>
    </row>
    <row r="43" spans="2:8" s="66" customFormat="1" ht="14.1" customHeight="1" outlineLevel="5" x14ac:dyDescent="0.2">
      <c r="B43" s="67" t="s">
        <v>72</v>
      </c>
      <c r="C43" s="100">
        <v>5828</v>
      </c>
      <c r="D43" s="61" t="s">
        <v>419</v>
      </c>
      <c r="E43" s="62">
        <v>1</v>
      </c>
      <c r="F43" s="63" t="s">
        <v>218</v>
      </c>
      <c r="G43" s="70"/>
      <c r="H43" s="65">
        <f t="shared" si="0"/>
        <v>0</v>
      </c>
    </row>
    <row r="44" spans="2:8" s="66" customFormat="1" ht="14.1" customHeight="1" outlineLevel="5" x14ac:dyDescent="0.2">
      <c r="B44" s="67" t="s">
        <v>73</v>
      </c>
      <c r="C44" s="100">
        <v>5823</v>
      </c>
      <c r="D44" s="61" t="s">
        <v>419</v>
      </c>
      <c r="E44" s="62">
        <v>1</v>
      </c>
      <c r="F44" s="63" t="s">
        <v>218</v>
      </c>
      <c r="G44" s="70"/>
      <c r="H44" s="65">
        <f t="shared" si="0"/>
        <v>0</v>
      </c>
    </row>
    <row r="45" spans="2:8" s="66" customFormat="1" ht="14.1" customHeight="1" outlineLevel="5" x14ac:dyDescent="0.2">
      <c r="B45" s="67" t="s">
        <v>74</v>
      </c>
      <c r="C45" s="100">
        <v>8324</v>
      </c>
      <c r="D45" s="61" t="s">
        <v>419</v>
      </c>
      <c r="E45" s="62">
        <v>1</v>
      </c>
      <c r="F45" s="63" t="s">
        <v>218</v>
      </c>
      <c r="G45" s="70"/>
      <c r="H45" s="65">
        <f t="shared" si="0"/>
        <v>0</v>
      </c>
    </row>
    <row r="46" spans="2:8" s="66" customFormat="1" ht="14.1" customHeight="1" outlineLevel="5" x14ac:dyDescent="0.2">
      <c r="B46" s="67" t="s">
        <v>225</v>
      </c>
      <c r="C46" s="100">
        <v>8325</v>
      </c>
      <c r="D46" s="61" t="s">
        <v>419</v>
      </c>
      <c r="E46" s="62">
        <v>1</v>
      </c>
      <c r="F46" s="63" t="s">
        <v>218</v>
      </c>
      <c r="G46" s="70"/>
      <c r="H46" s="65">
        <f t="shared" ref="H46:H48" si="1">F46*G46</f>
        <v>0</v>
      </c>
    </row>
    <row r="47" spans="2:8" s="66" customFormat="1" ht="14.1" customHeight="1" outlineLevel="5" x14ac:dyDescent="0.2">
      <c r="B47" s="67" t="s">
        <v>221</v>
      </c>
      <c r="C47" s="100">
        <v>8317</v>
      </c>
      <c r="D47" s="61" t="s">
        <v>419</v>
      </c>
      <c r="E47" s="62">
        <v>1</v>
      </c>
      <c r="F47" s="63" t="s">
        <v>218</v>
      </c>
      <c r="G47" s="70"/>
      <c r="H47" s="65">
        <f t="shared" si="1"/>
        <v>0</v>
      </c>
    </row>
    <row r="48" spans="2:8" s="66" customFormat="1" ht="14.1" customHeight="1" outlineLevel="5" x14ac:dyDescent="0.2">
      <c r="B48" s="67" t="s">
        <v>229</v>
      </c>
      <c r="C48" s="100">
        <v>3974</v>
      </c>
      <c r="D48" s="61" t="s">
        <v>419</v>
      </c>
      <c r="E48" s="62">
        <v>1</v>
      </c>
      <c r="F48" s="63" t="s">
        <v>218</v>
      </c>
      <c r="G48" s="70"/>
      <c r="H48" s="65">
        <f t="shared" si="1"/>
        <v>0</v>
      </c>
    </row>
    <row r="49" spans="2:8" s="66" customFormat="1" ht="14.1" customHeight="1" outlineLevel="5" x14ac:dyDescent="0.2">
      <c r="B49" s="67" t="s">
        <v>51</v>
      </c>
      <c r="C49" s="100">
        <v>8327</v>
      </c>
      <c r="D49" s="61" t="s">
        <v>419</v>
      </c>
      <c r="E49" s="62">
        <v>1</v>
      </c>
      <c r="F49" s="63" t="s">
        <v>218</v>
      </c>
      <c r="G49" s="70"/>
      <c r="H49" s="65">
        <f t="shared" si="0"/>
        <v>0</v>
      </c>
    </row>
    <row r="50" spans="2:8" s="66" customFormat="1" ht="27.75" customHeight="1" outlineLevel="5" x14ac:dyDescent="0.2">
      <c r="B50" s="72" t="s">
        <v>534</v>
      </c>
      <c r="C50" s="60"/>
      <c r="D50" s="62"/>
      <c r="E50" s="71"/>
      <c r="F50" s="63"/>
      <c r="G50" s="71"/>
      <c r="H50" s="65"/>
    </row>
    <row r="51" spans="2:8" s="66" customFormat="1" ht="14.1" customHeight="1" outlineLevel="5" x14ac:dyDescent="0.2">
      <c r="B51" s="190" t="s">
        <v>78</v>
      </c>
      <c r="C51" s="102" t="s">
        <v>499</v>
      </c>
      <c r="D51" s="61" t="s">
        <v>219</v>
      </c>
      <c r="E51" s="62">
        <v>1</v>
      </c>
      <c r="F51" s="63" t="s">
        <v>220</v>
      </c>
      <c r="G51" s="64"/>
      <c r="H51" s="65">
        <f>F51*G51</f>
        <v>0</v>
      </c>
    </row>
    <row r="52" spans="2:8" s="66" customFormat="1" ht="14.1" customHeight="1" outlineLevel="5" x14ac:dyDescent="0.2">
      <c r="B52" s="195" t="s">
        <v>82</v>
      </c>
      <c r="C52" s="102">
        <v>7548</v>
      </c>
      <c r="D52" s="61" t="s">
        <v>219</v>
      </c>
      <c r="E52" s="62">
        <v>1</v>
      </c>
      <c r="F52" s="63" t="s">
        <v>220</v>
      </c>
      <c r="G52" s="64"/>
      <c r="H52" s="65">
        <f t="shared" ref="H52:H77" si="2">F52*G52</f>
        <v>0</v>
      </c>
    </row>
    <row r="53" spans="2:8" s="66" customFormat="1" ht="14.1" customHeight="1" outlineLevel="5" x14ac:dyDescent="0.2">
      <c r="B53" s="190" t="s">
        <v>83</v>
      </c>
      <c r="C53" s="102" t="s">
        <v>498</v>
      </c>
      <c r="D53" s="61" t="s">
        <v>219</v>
      </c>
      <c r="E53" s="62">
        <v>1</v>
      </c>
      <c r="F53" s="63" t="s">
        <v>220</v>
      </c>
      <c r="G53" s="64"/>
      <c r="H53" s="65">
        <f>F53*G53</f>
        <v>0</v>
      </c>
    </row>
    <row r="54" spans="2:8" s="66" customFormat="1" ht="14.1" customHeight="1" outlineLevel="5" x14ac:dyDescent="0.2">
      <c r="B54" s="190" t="s">
        <v>85</v>
      </c>
      <c r="C54" s="102">
        <v>7552</v>
      </c>
      <c r="D54" s="61" t="s">
        <v>219</v>
      </c>
      <c r="E54" s="62">
        <v>1</v>
      </c>
      <c r="F54" s="63" t="s">
        <v>220</v>
      </c>
      <c r="G54" s="70"/>
      <c r="H54" s="65">
        <f t="shared" si="2"/>
        <v>0</v>
      </c>
    </row>
    <row r="55" spans="2:8" s="66" customFormat="1" ht="14.1" customHeight="1" outlineLevel="5" x14ac:dyDescent="0.2">
      <c r="B55" s="190" t="s">
        <v>89</v>
      </c>
      <c r="C55" s="102">
        <v>7553</v>
      </c>
      <c r="D55" s="61" t="s">
        <v>219</v>
      </c>
      <c r="E55" s="62">
        <v>1</v>
      </c>
      <c r="F55" s="63" t="s">
        <v>220</v>
      </c>
      <c r="G55" s="70"/>
      <c r="H55" s="65">
        <f t="shared" si="2"/>
        <v>0</v>
      </c>
    </row>
    <row r="56" spans="2:8" s="66" customFormat="1" ht="14.1" customHeight="1" outlineLevel="5" x14ac:dyDescent="0.2">
      <c r="B56" s="190" t="s">
        <v>179</v>
      </c>
      <c r="C56" s="102">
        <v>7554</v>
      </c>
      <c r="D56" s="61" t="s">
        <v>219</v>
      </c>
      <c r="E56" s="62">
        <v>1</v>
      </c>
      <c r="F56" s="63" t="s">
        <v>220</v>
      </c>
      <c r="G56" s="70"/>
      <c r="H56" s="65">
        <f t="shared" si="2"/>
        <v>0</v>
      </c>
    </row>
    <row r="57" spans="2:8" s="66" customFormat="1" ht="14.1" customHeight="1" outlineLevel="5" x14ac:dyDescent="0.2">
      <c r="B57" s="190" t="s">
        <v>356</v>
      </c>
      <c r="C57" s="102" t="s">
        <v>497</v>
      </c>
      <c r="D57" s="61" t="s">
        <v>219</v>
      </c>
      <c r="E57" s="62">
        <v>1</v>
      </c>
      <c r="F57" s="63" t="s">
        <v>220</v>
      </c>
      <c r="G57" s="70"/>
      <c r="H57" s="65">
        <f t="shared" ref="H57" si="3">F57*G57</f>
        <v>0</v>
      </c>
    </row>
    <row r="58" spans="2:8" s="66" customFormat="1" ht="14.1" customHeight="1" outlineLevel="5" x14ac:dyDescent="0.2">
      <c r="B58" s="190" t="s">
        <v>86</v>
      </c>
      <c r="C58" s="102">
        <v>7556</v>
      </c>
      <c r="D58" s="61" t="s">
        <v>219</v>
      </c>
      <c r="E58" s="62">
        <v>1</v>
      </c>
      <c r="F58" s="63" t="s">
        <v>220</v>
      </c>
      <c r="G58" s="70"/>
      <c r="H58" s="65">
        <f t="shared" si="2"/>
        <v>0</v>
      </c>
    </row>
    <row r="59" spans="2:8" s="66" customFormat="1" ht="27.75" customHeight="1" outlineLevel="5" x14ac:dyDescent="0.2">
      <c r="B59" s="72" t="s">
        <v>444</v>
      </c>
      <c r="C59" s="60"/>
      <c r="D59" s="62"/>
      <c r="E59" s="71"/>
      <c r="F59" s="63"/>
      <c r="G59" s="71"/>
      <c r="H59" s="65"/>
    </row>
    <row r="60" spans="2:8" s="66" customFormat="1" ht="14.1" customHeight="1" outlineLevel="5" x14ac:dyDescent="0.2">
      <c r="B60" s="190" t="s">
        <v>78</v>
      </c>
      <c r="C60" s="102" t="s">
        <v>500</v>
      </c>
      <c r="D60" s="61" t="s">
        <v>418</v>
      </c>
      <c r="E60" s="62">
        <v>2</v>
      </c>
      <c r="F60" s="63" t="s">
        <v>242</v>
      </c>
      <c r="G60" s="64"/>
      <c r="H60" s="65">
        <f>F60*G60</f>
        <v>0</v>
      </c>
    </row>
    <row r="61" spans="2:8" s="66" customFormat="1" ht="14.1" customHeight="1" outlineLevel="5" x14ac:dyDescent="0.2">
      <c r="B61" s="190" t="s">
        <v>79</v>
      </c>
      <c r="C61" s="102" t="s">
        <v>501</v>
      </c>
      <c r="D61" s="61" t="s">
        <v>418</v>
      </c>
      <c r="E61" s="62">
        <v>2</v>
      </c>
      <c r="F61" s="63" t="s">
        <v>242</v>
      </c>
      <c r="G61" s="64"/>
      <c r="H61" s="65">
        <f t="shared" ref="H61:H75" si="4">F61*G61</f>
        <v>0</v>
      </c>
    </row>
    <row r="62" spans="2:8" s="66" customFormat="1" ht="14.1" customHeight="1" outlineLevel="5" x14ac:dyDescent="0.2">
      <c r="B62" s="190" t="s">
        <v>80</v>
      </c>
      <c r="C62" s="102" t="s">
        <v>502</v>
      </c>
      <c r="D62" s="61" t="s">
        <v>418</v>
      </c>
      <c r="E62" s="62">
        <v>2</v>
      </c>
      <c r="F62" s="63" t="s">
        <v>242</v>
      </c>
      <c r="G62" s="64"/>
      <c r="H62" s="65">
        <f t="shared" si="4"/>
        <v>0</v>
      </c>
    </row>
    <row r="63" spans="2:8" s="66" customFormat="1" ht="14.1" customHeight="1" outlineLevel="5" x14ac:dyDescent="0.2">
      <c r="B63" s="195" t="s">
        <v>81</v>
      </c>
      <c r="C63" s="102" t="s">
        <v>503</v>
      </c>
      <c r="D63" s="61" t="s">
        <v>418</v>
      </c>
      <c r="E63" s="62">
        <v>2</v>
      </c>
      <c r="F63" s="63" t="s">
        <v>242</v>
      </c>
      <c r="G63" s="64"/>
      <c r="H63" s="65">
        <f t="shared" si="4"/>
        <v>0</v>
      </c>
    </row>
    <row r="64" spans="2:8" s="66" customFormat="1" ht="14.1" customHeight="1" outlineLevel="5" x14ac:dyDescent="0.2">
      <c r="B64" s="195" t="s">
        <v>82</v>
      </c>
      <c r="C64" s="102" t="s">
        <v>504</v>
      </c>
      <c r="D64" s="61" t="s">
        <v>418</v>
      </c>
      <c r="E64" s="62">
        <v>2</v>
      </c>
      <c r="F64" s="63" t="s">
        <v>242</v>
      </c>
      <c r="G64" s="64"/>
      <c r="H64" s="65">
        <f t="shared" si="4"/>
        <v>0</v>
      </c>
    </row>
    <row r="65" spans="2:8" s="66" customFormat="1" ht="14.1" customHeight="1" outlineLevel="5" x14ac:dyDescent="0.2">
      <c r="B65" s="190" t="s">
        <v>83</v>
      </c>
      <c r="C65" s="102" t="s">
        <v>505</v>
      </c>
      <c r="D65" s="61" t="s">
        <v>418</v>
      </c>
      <c r="E65" s="62">
        <v>2</v>
      </c>
      <c r="F65" s="63" t="s">
        <v>242</v>
      </c>
      <c r="G65" s="64"/>
      <c r="H65" s="65">
        <f t="shared" si="4"/>
        <v>0</v>
      </c>
    </row>
    <row r="66" spans="2:8" s="66" customFormat="1" ht="14.1" customHeight="1" outlineLevel="5" x14ac:dyDescent="0.2">
      <c r="B66" s="190" t="s">
        <v>90</v>
      </c>
      <c r="C66" s="102" t="s">
        <v>506</v>
      </c>
      <c r="D66" s="61" t="s">
        <v>418</v>
      </c>
      <c r="E66" s="62">
        <v>2</v>
      </c>
      <c r="F66" s="63" t="s">
        <v>242</v>
      </c>
      <c r="G66" s="64"/>
      <c r="H66" s="65">
        <f t="shared" si="4"/>
        <v>0</v>
      </c>
    </row>
    <row r="67" spans="2:8" s="66" customFormat="1" ht="14.1" customHeight="1" outlineLevel="5" x14ac:dyDescent="0.2">
      <c r="B67" s="190" t="s">
        <v>84</v>
      </c>
      <c r="C67" s="102" t="s">
        <v>507</v>
      </c>
      <c r="D67" s="61" t="s">
        <v>418</v>
      </c>
      <c r="E67" s="62">
        <v>2</v>
      </c>
      <c r="F67" s="63" t="s">
        <v>242</v>
      </c>
      <c r="G67" s="64"/>
      <c r="H67" s="65">
        <f t="shared" si="4"/>
        <v>0</v>
      </c>
    </row>
    <row r="68" spans="2:8" s="66" customFormat="1" ht="14.1" customHeight="1" outlineLevel="5" x14ac:dyDescent="0.2">
      <c r="B68" s="190" t="s">
        <v>85</v>
      </c>
      <c r="C68" s="102" t="s">
        <v>508</v>
      </c>
      <c r="D68" s="61" t="s">
        <v>418</v>
      </c>
      <c r="E68" s="62">
        <v>2</v>
      </c>
      <c r="F68" s="63" t="s">
        <v>242</v>
      </c>
      <c r="G68" s="64"/>
      <c r="H68" s="65">
        <f t="shared" si="4"/>
        <v>0</v>
      </c>
    </row>
    <row r="69" spans="2:8" s="66" customFormat="1" ht="14.1" customHeight="1" outlineLevel="5" x14ac:dyDescent="0.2">
      <c r="B69" s="190" t="s">
        <v>89</v>
      </c>
      <c r="C69" s="102" t="s">
        <v>509</v>
      </c>
      <c r="D69" s="61" t="s">
        <v>418</v>
      </c>
      <c r="E69" s="62">
        <v>2</v>
      </c>
      <c r="F69" s="63" t="s">
        <v>242</v>
      </c>
      <c r="G69" s="64"/>
      <c r="H69" s="65">
        <f t="shared" si="4"/>
        <v>0</v>
      </c>
    </row>
    <row r="70" spans="2:8" s="66" customFormat="1" ht="14.1" customHeight="1" outlineLevel="5" x14ac:dyDescent="0.2">
      <c r="B70" s="190" t="s">
        <v>179</v>
      </c>
      <c r="C70" s="102" t="s">
        <v>510</v>
      </c>
      <c r="D70" s="61" t="s">
        <v>418</v>
      </c>
      <c r="E70" s="62">
        <v>2</v>
      </c>
      <c r="F70" s="63" t="s">
        <v>242</v>
      </c>
      <c r="G70" s="64"/>
      <c r="H70" s="65">
        <f t="shared" si="4"/>
        <v>0</v>
      </c>
    </row>
    <row r="71" spans="2:8" s="66" customFormat="1" ht="14.1" customHeight="1" outlineLevel="5" x14ac:dyDescent="0.2">
      <c r="B71" s="190" t="s">
        <v>180</v>
      </c>
      <c r="C71" s="102" t="s">
        <v>511</v>
      </c>
      <c r="D71" s="61" t="s">
        <v>418</v>
      </c>
      <c r="E71" s="62">
        <v>2</v>
      </c>
      <c r="F71" s="63" t="s">
        <v>242</v>
      </c>
      <c r="G71" s="64"/>
      <c r="H71" s="65">
        <f t="shared" si="4"/>
        <v>0</v>
      </c>
    </row>
    <row r="72" spans="2:8" s="66" customFormat="1" ht="14.1" customHeight="1" outlineLevel="5" x14ac:dyDescent="0.2">
      <c r="B72" s="190" t="s">
        <v>356</v>
      </c>
      <c r="C72" s="102" t="s">
        <v>512</v>
      </c>
      <c r="D72" s="61" t="s">
        <v>418</v>
      </c>
      <c r="E72" s="62">
        <v>2</v>
      </c>
      <c r="F72" s="63" t="s">
        <v>242</v>
      </c>
      <c r="G72" s="64"/>
      <c r="H72" s="65">
        <f t="shared" si="4"/>
        <v>0</v>
      </c>
    </row>
    <row r="73" spans="2:8" s="66" customFormat="1" ht="14.1" customHeight="1" outlineLevel="5" x14ac:dyDescent="0.2">
      <c r="B73" s="190" t="s">
        <v>86</v>
      </c>
      <c r="C73" s="102" t="s">
        <v>513</v>
      </c>
      <c r="D73" s="61" t="s">
        <v>418</v>
      </c>
      <c r="E73" s="62">
        <v>2</v>
      </c>
      <c r="F73" s="63" t="s">
        <v>242</v>
      </c>
      <c r="G73" s="64"/>
      <c r="H73" s="65">
        <f t="shared" si="4"/>
        <v>0</v>
      </c>
    </row>
    <row r="74" spans="2:8" s="66" customFormat="1" ht="14.1" customHeight="1" outlineLevel="5" x14ac:dyDescent="0.2">
      <c r="B74" s="190" t="s">
        <v>87</v>
      </c>
      <c r="C74" s="102">
        <v>9246</v>
      </c>
      <c r="D74" s="61" t="s">
        <v>418</v>
      </c>
      <c r="E74" s="62">
        <v>2</v>
      </c>
      <c r="F74" s="63" t="s">
        <v>242</v>
      </c>
      <c r="G74" s="64"/>
      <c r="H74" s="65">
        <f t="shared" si="4"/>
        <v>0</v>
      </c>
    </row>
    <row r="75" spans="2:8" s="66" customFormat="1" ht="14.1" customHeight="1" outlineLevel="5" x14ac:dyDescent="0.2">
      <c r="B75" s="190" t="s">
        <v>88</v>
      </c>
      <c r="C75" s="102">
        <v>9247</v>
      </c>
      <c r="D75" s="61" t="s">
        <v>418</v>
      </c>
      <c r="E75" s="62">
        <v>2</v>
      </c>
      <c r="F75" s="63" t="s">
        <v>242</v>
      </c>
      <c r="G75" s="64"/>
      <c r="H75" s="65">
        <f t="shared" si="4"/>
        <v>0</v>
      </c>
    </row>
    <row r="76" spans="2:8" s="66" customFormat="1" ht="26.25" customHeight="1" outlineLevel="5" x14ac:dyDescent="0.2">
      <c r="B76" s="72" t="s">
        <v>535</v>
      </c>
      <c r="C76" s="60"/>
      <c r="D76" s="125"/>
      <c r="E76" s="62"/>
      <c r="F76" s="63"/>
      <c r="G76" s="64"/>
      <c r="H76" s="65"/>
    </row>
    <row r="77" spans="2:8" s="78" customFormat="1" ht="14.1" customHeight="1" outlineLevel="5" x14ac:dyDescent="0.2">
      <c r="B77" s="188" t="s">
        <v>357</v>
      </c>
      <c r="C77" s="103" t="s">
        <v>514</v>
      </c>
      <c r="D77" s="61" t="s">
        <v>419</v>
      </c>
      <c r="E77" s="75">
        <v>1</v>
      </c>
      <c r="F77" s="74" t="s">
        <v>220</v>
      </c>
      <c r="G77" s="70"/>
      <c r="H77" s="65">
        <f t="shared" si="2"/>
        <v>0</v>
      </c>
    </row>
    <row r="78" spans="2:8" s="78" customFormat="1" ht="14.1" customHeight="1" outlineLevel="5" x14ac:dyDescent="0.2">
      <c r="B78" s="188" t="s">
        <v>358</v>
      </c>
      <c r="C78" s="103">
        <v>2247</v>
      </c>
      <c r="D78" s="61" t="s">
        <v>419</v>
      </c>
      <c r="E78" s="75">
        <v>1</v>
      </c>
      <c r="F78" s="74" t="s">
        <v>220</v>
      </c>
      <c r="G78" s="70"/>
      <c r="H78" s="65">
        <f t="shared" ref="H78:H96" si="5">F78*G78</f>
        <v>0</v>
      </c>
    </row>
    <row r="79" spans="2:8" s="78" customFormat="1" ht="14.1" customHeight="1" outlineLevel="5" x14ac:dyDescent="0.2">
      <c r="B79" s="188" t="s">
        <v>359</v>
      </c>
      <c r="C79" s="103">
        <v>4610</v>
      </c>
      <c r="D79" s="61" t="s">
        <v>419</v>
      </c>
      <c r="E79" s="75">
        <v>1</v>
      </c>
      <c r="F79" s="74" t="s">
        <v>220</v>
      </c>
      <c r="G79" s="70"/>
      <c r="H79" s="65">
        <f t="shared" si="5"/>
        <v>0</v>
      </c>
    </row>
    <row r="80" spans="2:8" s="66" customFormat="1" ht="26.25" customHeight="1" outlineLevel="5" x14ac:dyDescent="0.2">
      <c r="B80" s="190" t="s">
        <v>256</v>
      </c>
      <c r="C80" s="102">
        <v>471</v>
      </c>
      <c r="D80" s="61" t="s">
        <v>419</v>
      </c>
      <c r="E80" s="75">
        <v>1</v>
      </c>
      <c r="F80" s="74" t="s">
        <v>220</v>
      </c>
      <c r="G80" s="70"/>
      <c r="H80" s="65">
        <f t="shared" si="5"/>
        <v>0</v>
      </c>
    </row>
    <row r="81" spans="2:8" s="66" customFormat="1" ht="14.25" customHeight="1" outlineLevel="5" x14ac:dyDescent="0.2">
      <c r="B81" s="190" t="s">
        <v>360</v>
      </c>
      <c r="C81" s="102">
        <v>4480</v>
      </c>
      <c r="D81" s="61" t="s">
        <v>419</v>
      </c>
      <c r="E81" s="75">
        <v>1</v>
      </c>
      <c r="F81" s="74" t="s">
        <v>220</v>
      </c>
      <c r="G81" s="70"/>
      <c r="H81" s="65">
        <f t="shared" si="5"/>
        <v>0</v>
      </c>
    </row>
    <row r="82" spans="2:8" s="66" customFormat="1" ht="14.1" customHeight="1" outlineLevel="5" x14ac:dyDescent="0.2">
      <c r="B82" s="190" t="s">
        <v>91</v>
      </c>
      <c r="C82" s="102">
        <v>2187</v>
      </c>
      <c r="D82" s="61" t="s">
        <v>419</v>
      </c>
      <c r="E82" s="75">
        <v>1</v>
      </c>
      <c r="F82" s="74" t="s">
        <v>220</v>
      </c>
      <c r="G82" s="70"/>
      <c r="H82" s="65">
        <f t="shared" si="5"/>
        <v>0</v>
      </c>
    </row>
    <row r="83" spans="2:8" s="66" customFormat="1" ht="14.1" customHeight="1" outlineLevel="5" x14ac:dyDescent="0.2">
      <c r="B83" s="190" t="s">
        <v>361</v>
      </c>
      <c r="C83" s="102">
        <v>4584</v>
      </c>
      <c r="D83" s="61" t="s">
        <v>419</v>
      </c>
      <c r="E83" s="75">
        <v>1</v>
      </c>
      <c r="F83" s="74" t="s">
        <v>220</v>
      </c>
      <c r="G83" s="70"/>
      <c r="H83" s="65">
        <f t="shared" si="5"/>
        <v>0</v>
      </c>
    </row>
    <row r="84" spans="2:8" s="66" customFormat="1" ht="14.1" customHeight="1" outlineLevel="5" x14ac:dyDescent="0.2">
      <c r="B84" s="190" t="s">
        <v>362</v>
      </c>
      <c r="C84" s="102">
        <v>4491</v>
      </c>
      <c r="D84" s="61" t="s">
        <v>419</v>
      </c>
      <c r="E84" s="75">
        <v>1</v>
      </c>
      <c r="F84" s="74" t="s">
        <v>220</v>
      </c>
      <c r="G84" s="70"/>
      <c r="H84" s="65">
        <f t="shared" si="5"/>
        <v>0</v>
      </c>
    </row>
    <row r="85" spans="2:8" s="66" customFormat="1" ht="14.1" customHeight="1" outlineLevel="5" x14ac:dyDescent="0.2">
      <c r="B85" s="190" t="s">
        <v>257</v>
      </c>
      <c r="C85" s="102">
        <v>2432</v>
      </c>
      <c r="D85" s="61" t="s">
        <v>419</v>
      </c>
      <c r="E85" s="75">
        <v>1</v>
      </c>
      <c r="F85" s="74" t="s">
        <v>220</v>
      </c>
      <c r="G85" s="70"/>
      <c r="H85" s="65">
        <f t="shared" si="5"/>
        <v>0</v>
      </c>
    </row>
    <row r="86" spans="2:8" s="66" customFormat="1" ht="14.1" customHeight="1" outlineLevel="5" x14ac:dyDescent="0.2">
      <c r="B86" s="190" t="s">
        <v>92</v>
      </c>
      <c r="C86" s="102">
        <v>2245</v>
      </c>
      <c r="D86" s="61" t="s">
        <v>419</v>
      </c>
      <c r="E86" s="75">
        <v>1</v>
      </c>
      <c r="F86" s="74" t="s">
        <v>220</v>
      </c>
      <c r="G86" s="70"/>
      <c r="H86" s="65">
        <f t="shared" si="5"/>
        <v>0</v>
      </c>
    </row>
    <row r="87" spans="2:8" s="66" customFormat="1" ht="14.1" customHeight="1" outlineLevel="5" x14ac:dyDescent="0.2">
      <c r="B87" s="190" t="s">
        <v>363</v>
      </c>
      <c r="C87" s="102">
        <v>2815</v>
      </c>
      <c r="D87" s="61" t="s">
        <v>419</v>
      </c>
      <c r="E87" s="75">
        <v>1</v>
      </c>
      <c r="F87" s="74" t="s">
        <v>220</v>
      </c>
      <c r="G87" s="70"/>
      <c r="H87" s="65">
        <f t="shared" si="5"/>
        <v>0</v>
      </c>
    </row>
    <row r="88" spans="2:8" s="66" customFormat="1" ht="14.1" customHeight="1" outlineLevel="5" x14ac:dyDescent="0.2">
      <c r="B88" s="190" t="s">
        <v>364</v>
      </c>
      <c r="C88" s="102">
        <v>2246</v>
      </c>
      <c r="D88" s="61" t="s">
        <v>419</v>
      </c>
      <c r="E88" s="75">
        <v>1</v>
      </c>
      <c r="F88" s="74" t="s">
        <v>220</v>
      </c>
      <c r="G88" s="70"/>
      <c r="H88" s="65">
        <f t="shared" si="5"/>
        <v>0</v>
      </c>
    </row>
    <row r="89" spans="2:8" s="66" customFormat="1" ht="14.1" customHeight="1" outlineLevel="5" x14ac:dyDescent="0.2">
      <c r="B89" s="190" t="s">
        <v>365</v>
      </c>
      <c r="C89" s="102">
        <v>5035</v>
      </c>
      <c r="D89" s="61" t="s">
        <v>419</v>
      </c>
      <c r="E89" s="75">
        <v>1</v>
      </c>
      <c r="F89" s="74" t="s">
        <v>220</v>
      </c>
      <c r="G89" s="70"/>
      <c r="H89" s="65">
        <f t="shared" si="5"/>
        <v>0</v>
      </c>
    </row>
    <row r="90" spans="2:8" s="66" customFormat="1" ht="14.1" customHeight="1" outlineLevel="5" x14ac:dyDescent="0.2">
      <c r="B90" s="190" t="s">
        <v>366</v>
      </c>
      <c r="C90" s="102">
        <v>5036</v>
      </c>
      <c r="D90" s="61" t="s">
        <v>419</v>
      </c>
      <c r="E90" s="75">
        <v>1</v>
      </c>
      <c r="F90" s="74" t="s">
        <v>220</v>
      </c>
      <c r="G90" s="70"/>
      <c r="H90" s="65">
        <f t="shared" si="5"/>
        <v>0</v>
      </c>
    </row>
    <row r="91" spans="2:8" s="66" customFormat="1" ht="14.1" customHeight="1" outlineLevel="5" x14ac:dyDescent="0.2">
      <c r="B91" s="190" t="s">
        <v>367</v>
      </c>
      <c r="C91" s="102">
        <v>2188</v>
      </c>
      <c r="D91" s="61" t="s">
        <v>419</v>
      </c>
      <c r="E91" s="75">
        <v>1</v>
      </c>
      <c r="F91" s="74" t="s">
        <v>220</v>
      </c>
      <c r="G91" s="70"/>
      <c r="H91" s="65">
        <f t="shared" si="5"/>
        <v>0</v>
      </c>
    </row>
    <row r="92" spans="2:8" s="66" customFormat="1" ht="14.1" customHeight="1" outlineLevel="5" x14ac:dyDescent="0.2">
      <c r="B92" s="190" t="s">
        <v>368</v>
      </c>
      <c r="C92" s="102">
        <v>4475</v>
      </c>
      <c r="D92" s="61" t="s">
        <v>419</v>
      </c>
      <c r="E92" s="75">
        <v>1</v>
      </c>
      <c r="F92" s="74" t="s">
        <v>220</v>
      </c>
      <c r="G92" s="70"/>
      <c r="H92" s="65">
        <f t="shared" si="5"/>
        <v>0</v>
      </c>
    </row>
    <row r="93" spans="2:8" s="66" customFormat="1" ht="14.1" customHeight="1" outlineLevel="5" x14ac:dyDescent="0.2">
      <c r="B93" s="190" t="s">
        <v>414</v>
      </c>
      <c r="C93" s="102" t="s">
        <v>517</v>
      </c>
      <c r="D93" s="61" t="s">
        <v>419</v>
      </c>
      <c r="E93" s="75">
        <v>1</v>
      </c>
      <c r="F93" s="74" t="s">
        <v>220</v>
      </c>
      <c r="G93" s="70"/>
      <c r="H93" s="65">
        <f t="shared" si="5"/>
        <v>0</v>
      </c>
    </row>
    <row r="94" spans="2:8" s="66" customFormat="1" ht="14.1" customHeight="1" outlineLevel="5" x14ac:dyDescent="0.2">
      <c r="B94" s="190" t="s">
        <v>93</v>
      </c>
      <c r="C94" s="102">
        <v>2236</v>
      </c>
      <c r="D94" s="61" t="s">
        <v>419</v>
      </c>
      <c r="E94" s="75">
        <v>1</v>
      </c>
      <c r="F94" s="74" t="s">
        <v>220</v>
      </c>
      <c r="G94" s="70"/>
      <c r="H94" s="65">
        <f t="shared" si="5"/>
        <v>0</v>
      </c>
    </row>
    <row r="95" spans="2:8" s="66" customFormat="1" ht="26.25" customHeight="1" outlineLevel="5" x14ac:dyDescent="0.2">
      <c r="B95" s="72" t="s">
        <v>528</v>
      </c>
      <c r="C95" s="60"/>
      <c r="D95" s="125"/>
      <c r="E95" s="62"/>
      <c r="F95" s="63"/>
      <c r="G95" s="64"/>
      <c r="H95" s="65"/>
    </row>
    <row r="96" spans="2:8" s="78" customFormat="1" ht="14.1" customHeight="1" outlineLevel="5" x14ac:dyDescent="0.2">
      <c r="B96" s="188" t="s">
        <v>357</v>
      </c>
      <c r="C96" s="103">
        <v>449</v>
      </c>
      <c r="D96" s="183" t="s">
        <v>417</v>
      </c>
      <c r="E96" s="62">
        <v>2</v>
      </c>
      <c r="F96" s="74" t="s">
        <v>242</v>
      </c>
      <c r="G96" s="70"/>
      <c r="H96" s="65">
        <f t="shared" si="5"/>
        <v>0</v>
      </c>
    </row>
    <row r="97" spans="2:8" s="78" customFormat="1" ht="14.1" customHeight="1" outlineLevel="5" x14ac:dyDescent="0.2">
      <c r="B97" s="188" t="s">
        <v>370</v>
      </c>
      <c r="C97" s="103">
        <v>4485</v>
      </c>
      <c r="D97" s="183" t="s">
        <v>417</v>
      </c>
      <c r="E97" s="62">
        <v>2</v>
      </c>
      <c r="F97" s="74" t="s">
        <v>242</v>
      </c>
      <c r="G97" s="70"/>
      <c r="H97" s="65">
        <f t="shared" ref="H97:H115" si="6">F97*G97</f>
        <v>0</v>
      </c>
    </row>
    <row r="98" spans="2:8" s="78" customFormat="1" ht="14.1" customHeight="1" outlineLevel="5" x14ac:dyDescent="0.2">
      <c r="B98" s="188" t="s">
        <v>369</v>
      </c>
      <c r="C98" s="103">
        <v>445</v>
      </c>
      <c r="D98" s="183" t="s">
        <v>417</v>
      </c>
      <c r="E98" s="62">
        <v>2</v>
      </c>
      <c r="F98" s="74" t="s">
        <v>242</v>
      </c>
      <c r="G98" s="70"/>
      <c r="H98" s="65">
        <f t="shared" si="6"/>
        <v>0</v>
      </c>
    </row>
    <row r="99" spans="2:8" s="78" customFormat="1" ht="14.1" customHeight="1" outlineLevel="5" x14ac:dyDescent="0.2">
      <c r="B99" s="188" t="s">
        <v>371</v>
      </c>
      <c r="C99" s="103">
        <v>2814</v>
      </c>
      <c r="D99" s="183" t="s">
        <v>417</v>
      </c>
      <c r="E99" s="62">
        <v>2</v>
      </c>
      <c r="F99" s="74" t="s">
        <v>242</v>
      </c>
      <c r="G99" s="70"/>
      <c r="H99" s="65">
        <f t="shared" si="6"/>
        <v>0</v>
      </c>
    </row>
    <row r="100" spans="2:8" s="78" customFormat="1" ht="14.1" customHeight="1" outlineLevel="5" x14ac:dyDescent="0.2">
      <c r="B100" s="188" t="s">
        <v>358</v>
      </c>
      <c r="C100" s="103">
        <v>431</v>
      </c>
      <c r="D100" s="183" t="s">
        <v>417</v>
      </c>
      <c r="E100" s="62">
        <v>2</v>
      </c>
      <c r="F100" s="74" t="s">
        <v>242</v>
      </c>
      <c r="G100" s="70"/>
      <c r="H100" s="65">
        <f t="shared" si="6"/>
        <v>0</v>
      </c>
    </row>
    <row r="101" spans="2:8" s="78" customFormat="1" ht="14.1" customHeight="1" outlineLevel="5" x14ac:dyDescent="0.2">
      <c r="B101" s="188" t="s">
        <v>47</v>
      </c>
      <c r="C101" s="103">
        <v>129</v>
      </c>
      <c r="D101" s="183" t="s">
        <v>417</v>
      </c>
      <c r="E101" s="62">
        <v>2</v>
      </c>
      <c r="F101" s="74" t="s">
        <v>242</v>
      </c>
      <c r="G101" s="70"/>
      <c r="H101" s="65">
        <f t="shared" si="6"/>
        <v>0</v>
      </c>
    </row>
    <row r="102" spans="2:8" s="66" customFormat="1" ht="26.25" customHeight="1" outlineLevel="5" x14ac:dyDescent="0.2">
      <c r="B102" s="190" t="s">
        <v>256</v>
      </c>
      <c r="C102" s="102">
        <v>3022</v>
      </c>
      <c r="D102" s="183" t="s">
        <v>417</v>
      </c>
      <c r="E102" s="62">
        <v>2</v>
      </c>
      <c r="F102" s="74" t="s">
        <v>242</v>
      </c>
      <c r="G102" s="70"/>
      <c r="H102" s="65">
        <f t="shared" si="6"/>
        <v>0</v>
      </c>
    </row>
    <row r="103" spans="2:8" s="66" customFormat="1" ht="15.75" customHeight="1" outlineLevel="5" x14ac:dyDescent="0.2">
      <c r="B103" s="190" t="s">
        <v>360</v>
      </c>
      <c r="C103" s="102">
        <v>2711</v>
      </c>
      <c r="D103" s="183" t="s">
        <v>417</v>
      </c>
      <c r="E103" s="62">
        <v>2</v>
      </c>
      <c r="F103" s="74" t="s">
        <v>242</v>
      </c>
      <c r="G103" s="70"/>
      <c r="H103" s="65">
        <f t="shared" si="6"/>
        <v>0</v>
      </c>
    </row>
    <row r="104" spans="2:8" s="66" customFormat="1" ht="15" customHeight="1" outlineLevel="5" x14ac:dyDescent="0.2">
      <c r="B104" s="190" t="s">
        <v>372</v>
      </c>
      <c r="C104" s="102">
        <v>4488</v>
      </c>
      <c r="D104" s="183" t="s">
        <v>417</v>
      </c>
      <c r="E104" s="62">
        <v>2</v>
      </c>
      <c r="F104" s="74" t="s">
        <v>242</v>
      </c>
      <c r="G104" s="70"/>
      <c r="H104" s="65">
        <f t="shared" si="6"/>
        <v>0</v>
      </c>
    </row>
    <row r="105" spans="2:8" s="66" customFormat="1" ht="12.75" customHeight="1" outlineLevel="5" x14ac:dyDescent="0.2">
      <c r="B105" s="190" t="s">
        <v>373</v>
      </c>
      <c r="C105" s="102">
        <v>478</v>
      </c>
      <c r="D105" s="183" t="s">
        <v>417</v>
      </c>
      <c r="E105" s="62">
        <v>2</v>
      </c>
      <c r="F105" s="74" t="s">
        <v>242</v>
      </c>
      <c r="G105" s="70"/>
      <c r="H105" s="65">
        <f t="shared" si="6"/>
        <v>0</v>
      </c>
    </row>
    <row r="106" spans="2:8" s="66" customFormat="1" ht="14.1" customHeight="1" outlineLevel="5" x14ac:dyDescent="0.2">
      <c r="B106" s="190" t="s">
        <v>374</v>
      </c>
      <c r="C106" s="102">
        <v>2485</v>
      </c>
      <c r="D106" s="183" t="s">
        <v>417</v>
      </c>
      <c r="E106" s="62">
        <v>2</v>
      </c>
      <c r="F106" s="74" t="s">
        <v>242</v>
      </c>
      <c r="G106" s="70"/>
      <c r="H106" s="65">
        <f t="shared" si="6"/>
        <v>0</v>
      </c>
    </row>
    <row r="107" spans="2:8" s="66" customFormat="1" ht="14.1" customHeight="1" outlineLevel="5" x14ac:dyDescent="0.2">
      <c r="B107" s="190" t="s">
        <v>361</v>
      </c>
      <c r="C107" s="102">
        <v>127</v>
      </c>
      <c r="D107" s="183" t="s">
        <v>417</v>
      </c>
      <c r="E107" s="62">
        <v>2</v>
      </c>
      <c r="F107" s="74" t="s">
        <v>242</v>
      </c>
      <c r="G107" s="70"/>
      <c r="H107" s="65">
        <f t="shared" si="6"/>
        <v>0</v>
      </c>
    </row>
    <row r="108" spans="2:8" s="66" customFormat="1" ht="14.1" customHeight="1" outlineLevel="5" x14ac:dyDescent="0.2">
      <c r="B108" s="190" t="s">
        <v>362</v>
      </c>
      <c r="C108" s="102">
        <v>438</v>
      </c>
      <c r="D108" s="183" t="s">
        <v>417</v>
      </c>
      <c r="E108" s="62">
        <v>2</v>
      </c>
      <c r="F108" s="74" t="s">
        <v>242</v>
      </c>
      <c r="G108" s="70"/>
      <c r="H108" s="65">
        <f t="shared" si="6"/>
        <v>0</v>
      </c>
    </row>
    <row r="109" spans="2:8" s="66" customFormat="1" ht="14.1" customHeight="1" outlineLevel="5" x14ac:dyDescent="0.2">
      <c r="B109" s="190" t="s">
        <v>363</v>
      </c>
      <c r="C109" s="102" t="s">
        <v>518</v>
      </c>
      <c r="D109" s="183" t="s">
        <v>417</v>
      </c>
      <c r="E109" s="62">
        <v>2</v>
      </c>
      <c r="F109" s="74" t="s">
        <v>242</v>
      </c>
      <c r="G109" s="70"/>
      <c r="H109" s="65">
        <f t="shared" si="6"/>
        <v>0</v>
      </c>
    </row>
    <row r="110" spans="2:8" s="66" customFormat="1" ht="14.1" customHeight="1" outlineLevel="5" x14ac:dyDescent="0.2">
      <c r="B110" s="190" t="s">
        <v>375</v>
      </c>
      <c r="C110" s="102" t="s">
        <v>519</v>
      </c>
      <c r="D110" s="183" t="s">
        <v>417</v>
      </c>
      <c r="E110" s="62">
        <v>2</v>
      </c>
      <c r="F110" s="74" t="s">
        <v>242</v>
      </c>
      <c r="G110" s="70"/>
      <c r="H110" s="65">
        <f t="shared" si="6"/>
        <v>0</v>
      </c>
    </row>
    <row r="111" spans="2:8" s="66" customFormat="1" ht="14.1" customHeight="1" outlineLevel="5" x14ac:dyDescent="0.2">
      <c r="B111" s="190" t="s">
        <v>364</v>
      </c>
      <c r="C111" s="102">
        <v>122</v>
      </c>
      <c r="D111" s="183" t="s">
        <v>417</v>
      </c>
      <c r="E111" s="62">
        <v>2</v>
      </c>
      <c r="F111" s="74" t="s">
        <v>242</v>
      </c>
      <c r="G111" s="70"/>
      <c r="H111" s="65">
        <f t="shared" si="6"/>
        <v>0</v>
      </c>
    </row>
    <row r="112" spans="2:8" s="66" customFormat="1" ht="14.1" customHeight="1" outlineLevel="5" x14ac:dyDescent="0.2">
      <c r="B112" s="190" t="s">
        <v>366</v>
      </c>
      <c r="C112" s="102">
        <v>469</v>
      </c>
      <c r="D112" s="183" t="s">
        <v>417</v>
      </c>
      <c r="E112" s="62">
        <v>2</v>
      </c>
      <c r="F112" s="74" t="s">
        <v>242</v>
      </c>
      <c r="G112" s="70"/>
      <c r="H112" s="65">
        <f t="shared" si="6"/>
        <v>0</v>
      </c>
    </row>
    <row r="113" spans="2:8" s="66" customFormat="1" ht="14.1" customHeight="1" outlineLevel="5" x14ac:dyDescent="0.2">
      <c r="B113" s="190" t="s">
        <v>93</v>
      </c>
      <c r="C113" s="102">
        <v>2236</v>
      </c>
      <c r="D113" s="183" t="s">
        <v>417</v>
      </c>
      <c r="E113" s="62">
        <v>2</v>
      </c>
      <c r="F113" s="74" t="s">
        <v>242</v>
      </c>
      <c r="G113" s="70"/>
      <c r="H113" s="65">
        <f>F113*G113</f>
        <v>0</v>
      </c>
    </row>
    <row r="114" spans="2:8" s="66" customFormat="1" ht="14.1" customHeight="1" outlineLevel="5" x14ac:dyDescent="0.2">
      <c r="B114" s="190" t="s">
        <v>367</v>
      </c>
      <c r="C114" s="102">
        <v>485</v>
      </c>
      <c r="D114" s="183" t="s">
        <v>417</v>
      </c>
      <c r="E114" s="62">
        <v>2</v>
      </c>
      <c r="F114" s="74" t="s">
        <v>242</v>
      </c>
      <c r="G114" s="70"/>
      <c r="H114" s="65">
        <f t="shared" si="6"/>
        <v>0</v>
      </c>
    </row>
    <row r="115" spans="2:8" s="66" customFormat="1" ht="14.1" customHeight="1" outlineLevel="5" x14ac:dyDescent="0.2">
      <c r="B115" s="190" t="s">
        <v>368</v>
      </c>
      <c r="C115" s="102">
        <v>130</v>
      </c>
      <c r="D115" s="183" t="s">
        <v>417</v>
      </c>
      <c r="E115" s="62">
        <v>2</v>
      </c>
      <c r="F115" s="74" t="s">
        <v>242</v>
      </c>
      <c r="G115" s="70"/>
      <c r="H115" s="65">
        <f t="shared" si="6"/>
        <v>0</v>
      </c>
    </row>
    <row r="116" spans="2:8" s="66" customFormat="1" ht="18.75" customHeight="1" outlineLevel="5" x14ac:dyDescent="0.2">
      <c r="B116" s="72" t="s">
        <v>536</v>
      </c>
      <c r="C116" s="79"/>
      <c r="D116" s="80"/>
      <c r="E116" s="80"/>
      <c r="F116" s="81"/>
      <c r="G116" s="82"/>
      <c r="H116" s="83"/>
    </row>
    <row r="117" spans="2:8" s="66" customFormat="1" ht="14.1" customHeight="1" outlineLevel="5" x14ac:dyDescent="0.2">
      <c r="B117" s="190" t="s">
        <v>376</v>
      </c>
      <c r="C117" s="77">
        <v>305</v>
      </c>
      <c r="D117" s="61" t="s">
        <v>12</v>
      </c>
      <c r="E117" s="80">
        <v>1</v>
      </c>
      <c r="F117" s="85" t="s">
        <v>218</v>
      </c>
      <c r="G117" s="64"/>
      <c r="H117" s="65">
        <f t="shared" ref="H117:H125" si="7">F117*G117</f>
        <v>0</v>
      </c>
    </row>
    <row r="118" spans="2:8" s="66" customFormat="1" ht="14.1" customHeight="1" outlineLevel="5" x14ac:dyDescent="0.2">
      <c r="B118" s="190" t="s">
        <v>194</v>
      </c>
      <c r="C118" s="77">
        <v>322</v>
      </c>
      <c r="D118" s="61" t="s">
        <v>12</v>
      </c>
      <c r="E118" s="80">
        <v>1</v>
      </c>
      <c r="F118" s="85" t="s">
        <v>218</v>
      </c>
      <c r="G118" s="64"/>
      <c r="H118" s="65">
        <f t="shared" si="7"/>
        <v>0</v>
      </c>
    </row>
    <row r="119" spans="2:8" s="66" customFormat="1" ht="14.1" customHeight="1" outlineLevel="5" x14ac:dyDescent="0.2">
      <c r="B119" s="190" t="s">
        <v>94</v>
      </c>
      <c r="C119" s="77">
        <v>2758</v>
      </c>
      <c r="D119" s="61" t="s">
        <v>12</v>
      </c>
      <c r="E119" s="80">
        <v>1</v>
      </c>
      <c r="F119" s="85" t="s">
        <v>218</v>
      </c>
      <c r="G119" s="64"/>
      <c r="H119" s="65">
        <f t="shared" si="7"/>
        <v>0</v>
      </c>
    </row>
    <row r="120" spans="2:8" s="66" customFormat="1" ht="14.1" customHeight="1" outlineLevel="5" x14ac:dyDescent="0.2">
      <c r="B120" s="190" t="s">
        <v>230</v>
      </c>
      <c r="C120" s="102">
        <v>2672</v>
      </c>
      <c r="D120" s="61" t="s">
        <v>12</v>
      </c>
      <c r="E120" s="80">
        <v>1</v>
      </c>
      <c r="F120" s="85" t="s">
        <v>218</v>
      </c>
      <c r="G120" s="64"/>
      <c r="H120" s="65">
        <f t="shared" si="7"/>
        <v>0</v>
      </c>
    </row>
    <row r="121" spans="2:8" s="66" customFormat="1" ht="14.1" customHeight="1" outlineLevel="5" x14ac:dyDescent="0.2">
      <c r="B121" s="190" t="s">
        <v>377</v>
      </c>
      <c r="C121" s="102">
        <v>5810</v>
      </c>
      <c r="D121" s="61" t="s">
        <v>12</v>
      </c>
      <c r="E121" s="80">
        <v>1</v>
      </c>
      <c r="F121" s="85" t="s">
        <v>218</v>
      </c>
      <c r="G121" s="64"/>
      <c r="H121" s="65">
        <f t="shared" si="7"/>
        <v>0</v>
      </c>
    </row>
    <row r="122" spans="2:8" s="66" customFormat="1" ht="14.1" customHeight="1" outlineLevel="5" x14ac:dyDescent="0.2">
      <c r="B122" s="194" t="s">
        <v>96</v>
      </c>
      <c r="C122" s="102">
        <v>2752</v>
      </c>
      <c r="D122" s="61" t="s">
        <v>12</v>
      </c>
      <c r="E122" s="80">
        <v>1</v>
      </c>
      <c r="F122" s="85" t="s">
        <v>218</v>
      </c>
      <c r="G122" s="64"/>
      <c r="H122" s="65">
        <f t="shared" si="7"/>
        <v>0</v>
      </c>
    </row>
    <row r="123" spans="2:8" s="66" customFormat="1" ht="14.1" customHeight="1" outlineLevel="5" x14ac:dyDescent="0.2">
      <c r="B123" s="194" t="s">
        <v>35</v>
      </c>
      <c r="C123" s="102">
        <v>2219</v>
      </c>
      <c r="D123" s="61" t="s">
        <v>12</v>
      </c>
      <c r="E123" s="80">
        <v>1</v>
      </c>
      <c r="F123" s="85" t="s">
        <v>218</v>
      </c>
      <c r="G123" s="64"/>
      <c r="H123" s="65">
        <f t="shared" si="7"/>
        <v>0</v>
      </c>
    </row>
    <row r="124" spans="2:8" s="66" customFormat="1" ht="14.1" customHeight="1" outlineLevel="5" x14ac:dyDescent="0.2">
      <c r="B124" s="194" t="s">
        <v>98</v>
      </c>
      <c r="C124" s="102">
        <v>317</v>
      </c>
      <c r="D124" s="61" t="s">
        <v>12</v>
      </c>
      <c r="E124" s="80">
        <v>1</v>
      </c>
      <c r="F124" s="85" t="s">
        <v>218</v>
      </c>
      <c r="G124" s="64"/>
      <c r="H124" s="65">
        <f t="shared" si="7"/>
        <v>0</v>
      </c>
    </row>
    <row r="125" spans="2:8" s="66" customFormat="1" ht="14.1" customHeight="1" outlineLevel="5" x14ac:dyDescent="0.2">
      <c r="B125" s="194" t="s">
        <v>231</v>
      </c>
      <c r="C125" s="102">
        <v>8548</v>
      </c>
      <c r="D125" s="61" t="s">
        <v>12</v>
      </c>
      <c r="E125" s="80">
        <v>1</v>
      </c>
      <c r="F125" s="85" t="s">
        <v>218</v>
      </c>
      <c r="G125" s="64"/>
      <c r="H125" s="65">
        <f t="shared" si="7"/>
        <v>0</v>
      </c>
    </row>
    <row r="126" spans="2:8" s="66" customFormat="1" ht="14.1" customHeight="1" outlineLevel="5" x14ac:dyDescent="0.2">
      <c r="B126" s="194" t="s">
        <v>99</v>
      </c>
      <c r="C126" s="102">
        <v>312</v>
      </c>
      <c r="D126" s="61" t="s">
        <v>12</v>
      </c>
      <c r="E126" s="80">
        <v>1</v>
      </c>
      <c r="F126" s="85" t="s">
        <v>218</v>
      </c>
      <c r="G126" s="64"/>
      <c r="H126" s="65">
        <f t="shared" ref="H126" si="8">F126*G126</f>
        <v>0</v>
      </c>
    </row>
    <row r="127" spans="2:8" s="66" customFormat="1" ht="29.25" customHeight="1" outlineLevel="5" x14ac:dyDescent="0.2">
      <c r="B127" s="72" t="s">
        <v>537</v>
      </c>
      <c r="C127" s="79"/>
      <c r="D127" s="80"/>
      <c r="E127" s="80"/>
      <c r="F127" s="81"/>
      <c r="G127" s="82"/>
      <c r="H127" s="83"/>
    </row>
    <row r="128" spans="2:8" s="66" customFormat="1" ht="14.1" customHeight="1" outlineLevel="5" x14ac:dyDescent="0.2">
      <c r="B128" s="190" t="s">
        <v>28</v>
      </c>
      <c r="C128" s="77">
        <v>2599</v>
      </c>
      <c r="D128" s="61" t="s">
        <v>12</v>
      </c>
      <c r="E128" s="80">
        <v>1</v>
      </c>
      <c r="F128" s="85" t="s">
        <v>218</v>
      </c>
      <c r="G128" s="64"/>
      <c r="H128" s="65">
        <f t="shared" ref="H128:H130" si="9">F128*G128</f>
        <v>0</v>
      </c>
    </row>
    <row r="129" spans="2:8" s="66" customFormat="1" ht="14.1" customHeight="1" outlineLevel="5" x14ac:dyDescent="0.2">
      <c r="B129" s="192" t="s">
        <v>378</v>
      </c>
      <c r="C129" s="33">
        <v>2601</v>
      </c>
      <c r="D129" s="61" t="s">
        <v>12</v>
      </c>
      <c r="E129" s="80">
        <v>1</v>
      </c>
      <c r="F129" s="85" t="s">
        <v>218</v>
      </c>
      <c r="G129" s="64"/>
      <c r="H129" s="65">
        <f t="shared" ref="H129" si="10">F129*G129</f>
        <v>0</v>
      </c>
    </row>
    <row r="130" spans="2:8" s="66" customFormat="1" ht="14.1" customHeight="1" outlineLevel="5" x14ac:dyDescent="0.2">
      <c r="B130" s="190" t="s">
        <v>100</v>
      </c>
      <c r="C130" s="77">
        <v>2873</v>
      </c>
      <c r="D130" s="61" t="s">
        <v>12</v>
      </c>
      <c r="E130" s="80">
        <v>1</v>
      </c>
      <c r="F130" s="85" t="s">
        <v>218</v>
      </c>
      <c r="G130" s="64"/>
      <c r="H130" s="65">
        <f t="shared" si="9"/>
        <v>0</v>
      </c>
    </row>
    <row r="131" spans="2:8" s="66" customFormat="1" ht="21.75" customHeight="1" outlineLevel="5" x14ac:dyDescent="0.2">
      <c r="B131" s="72" t="s">
        <v>538</v>
      </c>
      <c r="C131" s="79"/>
      <c r="D131" s="80"/>
      <c r="E131" s="80"/>
      <c r="F131" s="81"/>
      <c r="G131" s="82"/>
      <c r="H131" s="83"/>
    </row>
    <row r="132" spans="2:8" s="66" customFormat="1" ht="14.1" customHeight="1" outlineLevel="5" x14ac:dyDescent="0.2">
      <c r="B132" s="190" t="s">
        <v>114</v>
      </c>
      <c r="C132" s="102">
        <v>420</v>
      </c>
      <c r="D132" s="61" t="s">
        <v>527</v>
      </c>
      <c r="E132" s="80">
        <v>1</v>
      </c>
      <c r="F132" s="123" t="s">
        <v>220</v>
      </c>
      <c r="G132" s="64"/>
      <c r="H132" s="65">
        <f t="shared" ref="H132:H163" si="11">F132*G132</f>
        <v>0</v>
      </c>
    </row>
    <row r="133" spans="2:8" s="66" customFormat="1" ht="14.1" customHeight="1" outlineLevel="5" x14ac:dyDescent="0.2">
      <c r="B133" s="190" t="s">
        <v>81</v>
      </c>
      <c r="C133" s="102">
        <v>415</v>
      </c>
      <c r="D133" s="61" t="s">
        <v>527</v>
      </c>
      <c r="E133" s="80">
        <v>1</v>
      </c>
      <c r="F133" s="123" t="s">
        <v>220</v>
      </c>
      <c r="G133" s="64"/>
      <c r="H133" s="65">
        <f t="shared" ref="H133:H161" si="12">F133*G133</f>
        <v>0</v>
      </c>
    </row>
    <row r="134" spans="2:8" s="66" customFormat="1" ht="14.1" customHeight="1" outlineLevel="5" x14ac:dyDescent="0.2">
      <c r="B134" s="190" t="s">
        <v>379</v>
      </c>
      <c r="C134" s="102">
        <v>5496</v>
      </c>
      <c r="D134" s="61" t="s">
        <v>527</v>
      </c>
      <c r="E134" s="80">
        <v>1</v>
      </c>
      <c r="F134" s="123" t="s">
        <v>220</v>
      </c>
      <c r="G134" s="64"/>
      <c r="H134" s="65">
        <f t="shared" si="12"/>
        <v>0</v>
      </c>
    </row>
    <row r="135" spans="2:8" s="66" customFormat="1" ht="14.1" customHeight="1" outlineLevel="5" x14ac:dyDescent="0.2">
      <c r="B135" s="190" t="s">
        <v>115</v>
      </c>
      <c r="C135" s="102">
        <v>5114</v>
      </c>
      <c r="D135" s="61" t="s">
        <v>527</v>
      </c>
      <c r="E135" s="80">
        <v>1</v>
      </c>
      <c r="F135" s="123" t="s">
        <v>220</v>
      </c>
      <c r="G135" s="64"/>
      <c r="H135" s="65">
        <f t="shared" si="12"/>
        <v>0</v>
      </c>
    </row>
    <row r="136" spans="2:8" s="66" customFormat="1" ht="14.1" customHeight="1" outlineLevel="5" x14ac:dyDescent="0.2">
      <c r="B136" s="190" t="s">
        <v>116</v>
      </c>
      <c r="C136" s="102">
        <v>404</v>
      </c>
      <c r="D136" s="61" t="s">
        <v>527</v>
      </c>
      <c r="E136" s="80">
        <v>1</v>
      </c>
      <c r="F136" s="123" t="s">
        <v>220</v>
      </c>
      <c r="G136" s="64"/>
      <c r="H136" s="65">
        <f t="shared" si="12"/>
        <v>0</v>
      </c>
    </row>
    <row r="137" spans="2:8" s="66" customFormat="1" ht="14.1" customHeight="1" outlineLevel="5" x14ac:dyDescent="0.2">
      <c r="B137" s="190" t="s">
        <v>117</v>
      </c>
      <c r="C137" s="102">
        <v>408</v>
      </c>
      <c r="D137" s="61" t="s">
        <v>527</v>
      </c>
      <c r="E137" s="80">
        <v>1</v>
      </c>
      <c r="F137" s="123" t="s">
        <v>220</v>
      </c>
      <c r="G137" s="64"/>
      <c r="H137" s="65">
        <f t="shared" si="12"/>
        <v>0</v>
      </c>
    </row>
    <row r="138" spans="2:8" s="66" customFormat="1" ht="14.1" customHeight="1" outlineLevel="5" x14ac:dyDescent="0.2">
      <c r="B138" s="190" t="s">
        <v>101</v>
      </c>
      <c r="C138" s="102">
        <v>416</v>
      </c>
      <c r="D138" s="61" t="s">
        <v>527</v>
      </c>
      <c r="E138" s="80">
        <v>1</v>
      </c>
      <c r="F138" s="123" t="s">
        <v>220</v>
      </c>
      <c r="G138" s="64"/>
      <c r="H138" s="65">
        <f t="shared" si="12"/>
        <v>0</v>
      </c>
    </row>
    <row r="139" spans="2:8" s="66" customFormat="1" ht="14.1" customHeight="1" outlineLevel="5" x14ac:dyDescent="0.2">
      <c r="B139" s="190" t="s">
        <v>102</v>
      </c>
      <c r="C139" s="102">
        <v>5791</v>
      </c>
      <c r="D139" s="61" t="s">
        <v>527</v>
      </c>
      <c r="E139" s="80">
        <v>1</v>
      </c>
      <c r="F139" s="123" t="s">
        <v>220</v>
      </c>
      <c r="G139" s="64"/>
      <c r="H139" s="65">
        <f t="shared" si="12"/>
        <v>0</v>
      </c>
    </row>
    <row r="140" spans="2:8" s="66" customFormat="1" ht="14.1" customHeight="1" outlineLevel="5" x14ac:dyDescent="0.2">
      <c r="B140" s="190" t="s">
        <v>103</v>
      </c>
      <c r="C140" s="102">
        <v>409</v>
      </c>
      <c r="D140" s="61" t="s">
        <v>527</v>
      </c>
      <c r="E140" s="80">
        <v>1</v>
      </c>
      <c r="F140" s="123" t="s">
        <v>220</v>
      </c>
      <c r="G140" s="64"/>
      <c r="H140" s="65">
        <f t="shared" si="12"/>
        <v>0</v>
      </c>
    </row>
    <row r="141" spans="2:8" s="66" customFormat="1" ht="14.1" customHeight="1" outlineLevel="5" x14ac:dyDescent="0.2">
      <c r="B141" s="190" t="s">
        <v>104</v>
      </c>
      <c r="C141" s="102">
        <v>419</v>
      </c>
      <c r="D141" s="61" t="s">
        <v>527</v>
      </c>
      <c r="E141" s="80">
        <v>1</v>
      </c>
      <c r="F141" s="123" t="s">
        <v>220</v>
      </c>
      <c r="G141" s="64"/>
      <c r="H141" s="65">
        <f t="shared" si="12"/>
        <v>0</v>
      </c>
    </row>
    <row r="142" spans="2:8" s="66" customFormat="1" ht="14.1" customHeight="1" outlineLevel="5" x14ac:dyDescent="0.2">
      <c r="B142" s="190" t="s">
        <v>118</v>
      </c>
      <c r="C142" s="102">
        <v>5492</v>
      </c>
      <c r="D142" s="61" t="s">
        <v>527</v>
      </c>
      <c r="E142" s="80">
        <v>1</v>
      </c>
      <c r="F142" s="123" t="s">
        <v>220</v>
      </c>
      <c r="G142" s="64"/>
      <c r="H142" s="65">
        <f t="shared" si="12"/>
        <v>0</v>
      </c>
    </row>
    <row r="143" spans="2:8" s="66" customFormat="1" ht="14.1" customHeight="1" outlineLevel="5" x14ac:dyDescent="0.2">
      <c r="B143" s="190" t="s">
        <v>119</v>
      </c>
      <c r="C143" s="102">
        <v>406</v>
      </c>
      <c r="D143" s="61" t="s">
        <v>527</v>
      </c>
      <c r="E143" s="80">
        <v>1</v>
      </c>
      <c r="F143" s="123" t="s">
        <v>220</v>
      </c>
      <c r="G143" s="64"/>
      <c r="H143" s="65">
        <f t="shared" si="12"/>
        <v>0</v>
      </c>
    </row>
    <row r="144" spans="2:8" s="66" customFormat="1" ht="14.1" customHeight="1" outlineLevel="5" x14ac:dyDescent="0.2">
      <c r="B144" s="190" t="s">
        <v>380</v>
      </c>
      <c r="C144" s="102" t="s">
        <v>520</v>
      </c>
      <c r="D144" s="61" t="s">
        <v>527</v>
      </c>
      <c r="E144" s="80">
        <v>1</v>
      </c>
      <c r="F144" s="123" t="s">
        <v>220</v>
      </c>
      <c r="G144" s="64"/>
      <c r="H144" s="65">
        <f t="shared" si="12"/>
        <v>0</v>
      </c>
    </row>
    <row r="145" spans="2:8" s="66" customFormat="1" ht="14.1" customHeight="1" outlineLevel="5" x14ac:dyDescent="0.2">
      <c r="B145" s="190" t="s">
        <v>105</v>
      </c>
      <c r="C145" s="102">
        <v>929</v>
      </c>
      <c r="D145" s="61" t="s">
        <v>527</v>
      </c>
      <c r="E145" s="80">
        <v>1</v>
      </c>
      <c r="F145" s="123" t="s">
        <v>220</v>
      </c>
      <c r="G145" s="64"/>
      <c r="H145" s="65">
        <f t="shared" si="12"/>
        <v>0</v>
      </c>
    </row>
    <row r="146" spans="2:8" s="66" customFormat="1" ht="14.1" customHeight="1" outlineLevel="5" x14ac:dyDescent="0.2">
      <c r="B146" s="190" t="s">
        <v>106</v>
      </c>
      <c r="C146" s="102">
        <v>2345</v>
      </c>
      <c r="D146" s="61" t="s">
        <v>527</v>
      </c>
      <c r="E146" s="80">
        <v>1</v>
      </c>
      <c r="F146" s="123" t="s">
        <v>220</v>
      </c>
      <c r="G146" s="64"/>
      <c r="H146" s="65">
        <f t="shared" si="12"/>
        <v>0</v>
      </c>
    </row>
    <row r="147" spans="2:8" s="66" customFormat="1" ht="14.1" customHeight="1" outlineLevel="5" x14ac:dyDescent="0.2">
      <c r="B147" s="190" t="s">
        <v>107</v>
      </c>
      <c r="C147" s="102">
        <v>5790</v>
      </c>
      <c r="D147" s="61" t="s">
        <v>527</v>
      </c>
      <c r="E147" s="80">
        <v>1</v>
      </c>
      <c r="F147" s="123" t="s">
        <v>220</v>
      </c>
      <c r="G147" s="64"/>
      <c r="H147" s="65">
        <f t="shared" si="12"/>
        <v>0</v>
      </c>
    </row>
    <row r="148" spans="2:8" s="66" customFormat="1" ht="14.1" customHeight="1" outlineLevel="5" x14ac:dyDescent="0.2">
      <c r="B148" s="190" t="s">
        <v>120</v>
      </c>
      <c r="C148" s="102">
        <v>5494</v>
      </c>
      <c r="D148" s="61" t="s">
        <v>527</v>
      </c>
      <c r="E148" s="80">
        <v>1</v>
      </c>
      <c r="F148" s="123" t="s">
        <v>220</v>
      </c>
      <c r="G148" s="64"/>
      <c r="H148" s="65">
        <f t="shared" si="12"/>
        <v>0</v>
      </c>
    </row>
    <row r="149" spans="2:8" s="66" customFormat="1" ht="14.1" customHeight="1" outlineLevel="5" x14ac:dyDescent="0.2">
      <c r="B149" s="190" t="s">
        <v>121</v>
      </c>
      <c r="C149" s="102">
        <v>5488</v>
      </c>
      <c r="D149" s="61" t="s">
        <v>527</v>
      </c>
      <c r="E149" s="80">
        <v>1</v>
      </c>
      <c r="F149" s="123" t="s">
        <v>220</v>
      </c>
      <c r="G149" s="64"/>
      <c r="H149" s="65">
        <f t="shared" si="12"/>
        <v>0</v>
      </c>
    </row>
    <row r="150" spans="2:8" s="66" customFormat="1" ht="14.1" customHeight="1" outlineLevel="5" x14ac:dyDescent="0.2">
      <c r="B150" s="190" t="s">
        <v>108</v>
      </c>
      <c r="C150" s="102">
        <v>2347</v>
      </c>
      <c r="D150" s="61" t="s">
        <v>527</v>
      </c>
      <c r="E150" s="80">
        <v>1</v>
      </c>
      <c r="F150" s="123" t="s">
        <v>220</v>
      </c>
      <c r="G150" s="64"/>
      <c r="H150" s="65">
        <f t="shared" si="12"/>
        <v>0</v>
      </c>
    </row>
    <row r="151" spans="2:8" s="66" customFormat="1" ht="14.1" customHeight="1" outlineLevel="5" x14ac:dyDescent="0.2">
      <c r="B151" s="190" t="s">
        <v>109</v>
      </c>
      <c r="C151" s="102">
        <v>426</v>
      </c>
      <c r="D151" s="61" t="s">
        <v>527</v>
      </c>
      <c r="E151" s="80">
        <v>1</v>
      </c>
      <c r="F151" s="123" t="s">
        <v>220</v>
      </c>
      <c r="G151" s="64"/>
      <c r="H151" s="65">
        <f t="shared" si="12"/>
        <v>0</v>
      </c>
    </row>
    <row r="152" spans="2:8" s="66" customFormat="1" ht="14.1" customHeight="1" outlineLevel="5" x14ac:dyDescent="0.2">
      <c r="B152" s="190" t="s">
        <v>110</v>
      </c>
      <c r="C152" s="102">
        <v>5498</v>
      </c>
      <c r="D152" s="61" t="s">
        <v>527</v>
      </c>
      <c r="E152" s="80">
        <v>1</v>
      </c>
      <c r="F152" s="123" t="s">
        <v>220</v>
      </c>
      <c r="G152" s="64"/>
      <c r="H152" s="65">
        <f t="shared" si="12"/>
        <v>0</v>
      </c>
    </row>
    <row r="153" spans="2:8" s="66" customFormat="1" ht="14.1" customHeight="1" outlineLevel="5" x14ac:dyDescent="0.2">
      <c r="B153" s="190" t="s">
        <v>122</v>
      </c>
      <c r="C153" s="102">
        <v>5500</v>
      </c>
      <c r="D153" s="61" t="s">
        <v>527</v>
      </c>
      <c r="E153" s="80">
        <v>1</v>
      </c>
      <c r="F153" s="123" t="s">
        <v>220</v>
      </c>
      <c r="G153" s="64"/>
      <c r="H153" s="65">
        <f t="shared" si="12"/>
        <v>0</v>
      </c>
    </row>
    <row r="154" spans="2:8" s="66" customFormat="1" ht="14.1" customHeight="1" outlineLevel="5" x14ac:dyDescent="0.2">
      <c r="B154" s="190" t="s">
        <v>111</v>
      </c>
      <c r="C154" s="102">
        <v>2307</v>
      </c>
      <c r="D154" s="61" t="s">
        <v>527</v>
      </c>
      <c r="E154" s="80">
        <v>1</v>
      </c>
      <c r="F154" s="123" t="s">
        <v>220</v>
      </c>
      <c r="G154" s="64"/>
      <c r="H154" s="65">
        <f t="shared" si="12"/>
        <v>0</v>
      </c>
    </row>
    <row r="155" spans="2:8" s="66" customFormat="1" ht="14.1" customHeight="1" outlineLevel="5" x14ac:dyDescent="0.2">
      <c r="B155" s="190" t="s">
        <v>112</v>
      </c>
      <c r="C155" s="102">
        <v>424</v>
      </c>
      <c r="D155" s="61" t="s">
        <v>527</v>
      </c>
      <c r="E155" s="80">
        <v>1</v>
      </c>
      <c r="F155" s="123" t="s">
        <v>220</v>
      </c>
      <c r="G155" s="64"/>
      <c r="H155" s="65">
        <f t="shared" si="12"/>
        <v>0</v>
      </c>
    </row>
    <row r="156" spans="2:8" s="66" customFormat="1" ht="14.1" customHeight="1" outlineLevel="5" x14ac:dyDescent="0.2">
      <c r="B156" s="190" t="s">
        <v>123</v>
      </c>
      <c r="C156" s="102">
        <v>407</v>
      </c>
      <c r="D156" s="61" t="s">
        <v>527</v>
      </c>
      <c r="E156" s="80">
        <v>1</v>
      </c>
      <c r="F156" s="123" t="s">
        <v>220</v>
      </c>
      <c r="G156" s="64"/>
      <c r="H156" s="65">
        <f t="shared" si="12"/>
        <v>0</v>
      </c>
    </row>
    <row r="157" spans="2:8" s="66" customFormat="1" ht="14.1" customHeight="1" outlineLevel="5" x14ac:dyDescent="0.2">
      <c r="B157" s="190" t="s">
        <v>381</v>
      </c>
      <c r="C157" s="102">
        <v>5486</v>
      </c>
      <c r="D157" s="61" t="s">
        <v>527</v>
      </c>
      <c r="E157" s="80">
        <v>1</v>
      </c>
      <c r="F157" s="123" t="s">
        <v>220</v>
      </c>
      <c r="G157" s="64"/>
      <c r="H157" s="65">
        <f t="shared" si="12"/>
        <v>0</v>
      </c>
    </row>
    <row r="158" spans="2:8" s="66" customFormat="1" ht="14.1" customHeight="1" outlineLevel="5" x14ac:dyDescent="0.2">
      <c r="B158" s="190" t="s">
        <v>113</v>
      </c>
      <c r="C158" s="102">
        <v>410</v>
      </c>
      <c r="D158" s="61" t="s">
        <v>527</v>
      </c>
      <c r="E158" s="80">
        <v>1</v>
      </c>
      <c r="F158" s="123" t="s">
        <v>220</v>
      </c>
      <c r="G158" s="64"/>
      <c r="H158" s="65">
        <f t="shared" si="12"/>
        <v>0</v>
      </c>
    </row>
    <row r="159" spans="2:8" s="66" customFormat="1" ht="14.1" customHeight="1" outlineLevel="5" x14ac:dyDescent="0.2">
      <c r="B159" s="190" t="s">
        <v>124</v>
      </c>
      <c r="C159" s="102">
        <v>405</v>
      </c>
      <c r="D159" s="61" t="s">
        <v>527</v>
      </c>
      <c r="E159" s="80">
        <v>1</v>
      </c>
      <c r="F159" s="123" t="s">
        <v>220</v>
      </c>
      <c r="G159" s="64"/>
      <c r="H159" s="65">
        <f t="shared" si="12"/>
        <v>0</v>
      </c>
    </row>
    <row r="160" spans="2:8" s="66" customFormat="1" ht="14.1" customHeight="1" outlineLevel="5" x14ac:dyDescent="0.2">
      <c r="B160" s="190" t="s">
        <v>148</v>
      </c>
      <c r="C160" s="102">
        <v>429</v>
      </c>
      <c r="D160" s="61" t="s">
        <v>527</v>
      </c>
      <c r="E160" s="80">
        <v>1</v>
      </c>
      <c r="F160" s="123" t="s">
        <v>220</v>
      </c>
      <c r="G160" s="64"/>
      <c r="H160" s="65">
        <f t="shared" si="12"/>
        <v>0</v>
      </c>
    </row>
    <row r="161" spans="2:8" s="66" customFormat="1" ht="14.1" customHeight="1" outlineLevel="5" x14ac:dyDescent="0.2">
      <c r="B161" s="194" t="s">
        <v>125</v>
      </c>
      <c r="C161" s="102">
        <v>413</v>
      </c>
      <c r="D161" s="61" t="s">
        <v>527</v>
      </c>
      <c r="E161" s="80">
        <v>1</v>
      </c>
      <c r="F161" s="123" t="s">
        <v>220</v>
      </c>
      <c r="G161" s="64"/>
      <c r="H161" s="65">
        <f t="shared" si="12"/>
        <v>0</v>
      </c>
    </row>
    <row r="162" spans="2:8" s="66" customFormat="1" ht="27" customHeight="1" outlineLevel="5" x14ac:dyDescent="0.2">
      <c r="B162" s="72" t="s">
        <v>539</v>
      </c>
      <c r="C162" s="79"/>
      <c r="D162" s="61"/>
      <c r="E162" s="80"/>
      <c r="F162" s="81"/>
      <c r="G162" s="82"/>
      <c r="H162" s="83"/>
    </row>
    <row r="163" spans="2:8" s="66" customFormat="1" ht="14.1" customHeight="1" outlineLevel="5" x14ac:dyDescent="0.2">
      <c r="B163" s="190" t="s">
        <v>126</v>
      </c>
      <c r="C163" s="77">
        <v>2225</v>
      </c>
      <c r="D163" s="61" t="s">
        <v>234</v>
      </c>
      <c r="E163" s="80">
        <v>1</v>
      </c>
      <c r="F163" s="85" t="s">
        <v>220</v>
      </c>
      <c r="G163" s="64"/>
      <c r="H163" s="65">
        <f t="shared" si="11"/>
        <v>0</v>
      </c>
    </row>
    <row r="164" spans="2:8" s="66" customFormat="1" ht="14.1" customHeight="1" outlineLevel="5" x14ac:dyDescent="0.2">
      <c r="B164" s="190" t="s">
        <v>233</v>
      </c>
      <c r="C164" s="77">
        <v>5038</v>
      </c>
      <c r="D164" s="61" t="s">
        <v>234</v>
      </c>
      <c r="E164" s="80">
        <v>1</v>
      </c>
      <c r="F164" s="85" t="s">
        <v>220</v>
      </c>
      <c r="G164" s="64"/>
      <c r="H164" s="65">
        <f t="shared" ref="H164:H179" si="13">F164*G164</f>
        <v>0</v>
      </c>
    </row>
    <row r="165" spans="2:8" s="66" customFormat="1" ht="14.1" customHeight="1" outlineLevel="5" x14ac:dyDescent="0.2">
      <c r="B165" s="190" t="s">
        <v>137</v>
      </c>
      <c r="C165" s="77">
        <v>1788</v>
      </c>
      <c r="D165" s="61" t="s">
        <v>234</v>
      </c>
      <c r="E165" s="80">
        <v>1</v>
      </c>
      <c r="F165" s="85" t="s">
        <v>220</v>
      </c>
      <c r="G165" s="64"/>
      <c r="H165" s="65">
        <f t="shared" si="13"/>
        <v>0</v>
      </c>
    </row>
    <row r="166" spans="2:8" s="66" customFormat="1" ht="14.1" customHeight="1" outlineLevel="5" x14ac:dyDescent="0.2">
      <c r="B166" s="190" t="s">
        <v>128</v>
      </c>
      <c r="C166" s="77">
        <v>370</v>
      </c>
      <c r="D166" s="61" t="s">
        <v>234</v>
      </c>
      <c r="E166" s="80">
        <v>1</v>
      </c>
      <c r="F166" s="85" t="s">
        <v>220</v>
      </c>
      <c r="G166" s="64"/>
      <c r="H166" s="65">
        <f t="shared" si="13"/>
        <v>0</v>
      </c>
    </row>
    <row r="167" spans="2:8" s="66" customFormat="1" ht="14.1" customHeight="1" outlineLevel="5" x14ac:dyDescent="0.2">
      <c r="B167" s="190" t="s">
        <v>129</v>
      </c>
      <c r="C167" s="77">
        <v>5039</v>
      </c>
      <c r="D167" s="61" t="s">
        <v>234</v>
      </c>
      <c r="E167" s="80">
        <v>1</v>
      </c>
      <c r="F167" s="85" t="s">
        <v>220</v>
      </c>
      <c r="G167" s="64"/>
      <c r="H167" s="65">
        <f t="shared" si="13"/>
        <v>0</v>
      </c>
    </row>
    <row r="168" spans="2:8" s="66" customFormat="1" ht="14.1" customHeight="1" outlineLevel="5" x14ac:dyDescent="0.2">
      <c r="B168" s="190" t="s">
        <v>130</v>
      </c>
      <c r="C168" s="77">
        <v>1464</v>
      </c>
      <c r="D168" s="61" t="s">
        <v>234</v>
      </c>
      <c r="E168" s="80">
        <v>1</v>
      </c>
      <c r="F168" s="85" t="s">
        <v>220</v>
      </c>
      <c r="G168" s="64"/>
      <c r="H168" s="65">
        <f t="shared" si="13"/>
        <v>0</v>
      </c>
    </row>
    <row r="169" spans="2:8" s="66" customFormat="1" ht="14.1" customHeight="1" outlineLevel="5" x14ac:dyDescent="0.2">
      <c r="B169" s="188" t="s">
        <v>181</v>
      </c>
      <c r="C169" s="77">
        <v>5112</v>
      </c>
      <c r="D169" s="61" t="s">
        <v>234</v>
      </c>
      <c r="E169" s="80">
        <v>1</v>
      </c>
      <c r="F169" s="85" t="s">
        <v>220</v>
      </c>
      <c r="G169" s="64"/>
      <c r="H169" s="65">
        <f t="shared" si="13"/>
        <v>0</v>
      </c>
    </row>
    <row r="170" spans="2:8" s="66" customFormat="1" ht="14.1" customHeight="1" outlineLevel="5" x14ac:dyDescent="0.2">
      <c r="B170" s="188" t="s">
        <v>382</v>
      </c>
      <c r="C170" s="77" t="s">
        <v>521</v>
      </c>
      <c r="D170" s="61" t="s">
        <v>234</v>
      </c>
      <c r="E170" s="80">
        <v>1</v>
      </c>
      <c r="F170" s="85" t="s">
        <v>220</v>
      </c>
      <c r="G170" s="64"/>
      <c r="H170" s="65">
        <f t="shared" si="13"/>
        <v>0</v>
      </c>
    </row>
    <row r="171" spans="2:8" s="66" customFormat="1" ht="14.1" customHeight="1" outlineLevel="5" x14ac:dyDescent="0.2">
      <c r="B171" s="190" t="s">
        <v>131</v>
      </c>
      <c r="C171" s="77">
        <v>373</v>
      </c>
      <c r="D171" s="61" t="s">
        <v>234</v>
      </c>
      <c r="E171" s="80">
        <v>1</v>
      </c>
      <c r="F171" s="85" t="s">
        <v>220</v>
      </c>
      <c r="G171" s="64"/>
      <c r="H171" s="65">
        <f t="shared" si="13"/>
        <v>0</v>
      </c>
    </row>
    <row r="172" spans="2:8" s="66" customFormat="1" ht="14.1" customHeight="1" outlineLevel="5" x14ac:dyDescent="0.2">
      <c r="B172" s="190" t="s">
        <v>132</v>
      </c>
      <c r="C172" s="77">
        <v>5040</v>
      </c>
      <c r="D172" s="61" t="s">
        <v>234</v>
      </c>
      <c r="E172" s="80">
        <v>1</v>
      </c>
      <c r="F172" s="85" t="s">
        <v>220</v>
      </c>
      <c r="G172" s="64"/>
      <c r="H172" s="65">
        <f t="shared" si="13"/>
        <v>0</v>
      </c>
    </row>
    <row r="173" spans="2:8" s="66" customFormat="1" ht="14.1" customHeight="1" outlineLevel="5" x14ac:dyDescent="0.2">
      <c r="B173" s="190" t="s">
        <v>182</v>
      </c>
      <c r="C173" s="77">
        <v>4313</v>
      </c>
      <c r="D173" s="61" t="s">
        <v>234</v>
      </c>
      <c r="E173" s="80">
        <v>1</v>
      </c>
      <c r="F173" s="85" t="s">
        <v>220</v>
      </c>
      <c r="G173" s="64"/>
      <c r="H173" s="65">
        <f t="shared" si="13"/>
        <v>0</v>
      </c>
    </row>
    <row r="174" spans="2:8" s="66" customFormat="1" ht="14.1" customHeight="1" outlineLevel="5" x14ac:dyDescent="0.2">
      <c r="B174" s="190" t="s">
        <v>383</v>
      </c>
      <c r="C174" s="77">
        <v>5504</v>
      </c>
      <c r="D174" s="61" t="s">
        <v>234</v>
      </c>
      <c r="E174" s="80">
        <v>1</v>
      </c>
      <c r="F174" s="85" t="s">
        <v>220</v>
      </c>
      <c r="G174" s="64"/>
      <c r="H174" s="65">
        <f t="shared" si="13"/>
        <v>0</v>
      </c>
    </row>
    <row r="175" spans="2:8" s="66" customFormat="1" ht="14.1" customHeight="1" outlineLevel="5" x14ac:dyDescent="0.2">
      <c r="B175" s="190" t="s">
        <v>384</v>
      </c>
      <c r="C175" s="77">
        <v>4311</v>
      </c>
      <c r="D175" s="61" t="s">
        <v>234</v>
      </c>
      <c r="E175" s="80">
        <v>1</v>
      </c>
      <c r="F175" s="85" t="s">
        <v>220</v>
      </c>
      <c r="G175" s="64"/>
      <c r="H175" s="65">
        <f t="shared" si="13"/>
        <v>0</v>
      </c>
    </row>
    <row r="176" spans="2:8" s="66" customFormat="1" ht="14.1" customHeight="1" outlineLevel="5" x14ac:dyDescent="0.2">
      <c r="B176" s="190" t="s">
        <v>133</v>
      </c>
      <c r="C176" s="77">
        <v>4309</v>
      </c>
      <c r="D176" s="61" t="s">
        <v>234</v>
      </c>
      <c r="E176" s="80">
        <v>1</v>
      </c>
      <c r="F176" s="85" t="s">
        <v>220</v>
      </c>
      <c r="G176" s="64"/>
      <c r="H176" s="65">
        <f t="shared" si="13"/>
        <v>0</v>
      </c>
    </row>
    <row r="177" spans="2:8" s="66" customFormat="1" ht="14.1" customHeight="1" outlineLevel="5" x14ac:dyDescent="0.2">
      <c r="B177" s="190" t="s">
        <v>134</v>
      </c>
      <c r="C177" s="77">
        <v>1448</v>
      </c>
      <c r="D177" s="61" t="s">
        <v>234</v>
      </c>
      <c r="E177" s="80">
        <v>1</v>
      </c>
      <c r="F177" s="85" t="s">
        <v>220</v>
      </c>
      <c r="G177" s="64"/>
      <c r="H177" s="65">
        <f t="shared" si="13"/>
        <v>0</v>
      </c>
    </row>
    <row r="178" spans="2:8" s="66" customFormat="1" ht="14.1" customHeight="1" outlineLevel="5" x14ac:dyDescent="0.2">
      <c r="B178" s="190" t="s">
        <v>135</v>
      </c>
      <c r="C178" s="77">
        <v>1463</v>
      </c>
      <c r="D178" s="61" t="s">
        <v>234</v>
      </c>
      <c r="E178" s="80">
        <v>1</v>
      </c>
      <c r="F178" s="85" t="s">
        <v>220</v>
      </c>
      <c r="G178" s="64"/>
      <c r="H178" s="65">
        <f t="shared" si="13"/>
        <v>0</v>
      </c>
    </row>
    <row r="179" spans="2:8" s="66" customFormat="1" ht="14.1" customHeight="1" outlineLevel="5" x14ac:dyDescent="0.2">
      <c r="B179" s="190" t="s">
        <v>136</v>
      </c>
      <c r="C179" s="77">
        <v>2349</v>
      </c>
      <c r="D179" s="61" t="s">
        <v>234</v>
      </c>
      <c r="E179" s="80">
        <v>1</v>
      </c>
      <c r="F179" s="85" t="s">
        <v>220</v>
      </c>
      <c r="G179" s="64"/>
      <c r="H179" s="65">
        <f t="shared" si="13"/>
        <v>0</v>
      </c>
    </row>
    <row r="180" spans="2:8" s="66" customFormat="1" ht="27" customHeight="1" outlineLevel="5" x14ac:dyDescent="0.2">
      <c r="B180" s="72" t="s">
        <v>235</v>
      </c>
      <c r="C180" s="77"/>
      <c r="D180" s="86"/>
      <c r="E180" s="87"/>
      <c r="F180" s="88"/>
      <c r="G180" s="70"/>
      <c r="H180" s="76"/>
    </row>
    <row r="181" spans="2:8" s="66" customFormat="1" ht="14.1" customHeight="1" outlineLevel="5" x14ac:dyDescent="0.2">
      <c r="B181" s="188" t="s">
        <v>127</v>
      </c>
      <c r="C181" s="103">
        <v>1794</v>
      </c>
      <c r="D181" s="87" t="s">
        <v>23</v>
      </c>
      <c r="E181" s="87">
        <v>2</v>
      </c>
      <c r="F181" s="88" t="s">
        <v>242</v>
      </c>
      <c r="G181" s="87"/>
      <c r="H181" s="65">
        <f t="shared" ref="H181" si="14">F181*G181</f>
        <v>0</v>
      </c>
    </row>
    <row r="182" spans="2:8" s="66" customFormat="1" ht="14.1" customHeight="1" outlineLevel="5" x14ac:dyDescent="0.2">
      <c r="B182" s="188" t="s">
        <v>135</v>
      </c>
      <c r="C182" s="103">
        <v>377</v>
      </c>
      <c r="D182" s="87" t="s">
        <v>23</v>
      </c>
      <c r="E182" s="87">
        <v>2</v>
      </c>
      <c r="F182" s="88" t="s">
        <v>242</v>
      </c>
      <c r="G182" s="87"/>
      <c r="H182" s="65">
        <f t="shared" ref="H182:H185" si="15">F182*G182</f>
        <v>0</v>
      </c>
    </row>
    <row r="183" spans="2:8" s="66" customFormat="1" ht="14.1" customHeight="1" outlineLevel="5" x14ac:dyDescent="0.2">
      <c r="B183" s="59" t="s">
        <v>136</v>
      </c>
      <c r="C183" s="103">
        <v>2350</v>
      </c>
      <c r="D183" s="87" t="s">
        <v>23</v>
      </c>
      <c r="E183" s="87">
        <v>2</v>
      </c>
      <c r="F183" s="88" t="s">
        <v>242</v>
      </c>
      <c r="G183" s="87"/>
      <c r="H183" s="65">
        <f t="shared" si="15"/>
        <v>0</v>
      </c>
    </row>
    <row r="184" spans="2:8" s="66" customFormat="1" ht="28.5" customHeight="1" outlineLevel="5" x14ac:dyDescent="0.2">
      <c r="B184" s="72" t="s">
        <v>421</v>
      </c>
      <c r="C184" s="103"/>
      <c r="D184" s="87"/>
      <c r="E184" s="87"/>
      <c r="F184" s="88"/>
      <c r="G184" s="87"/>
      <c r="H184" s="76"/>
    </row>
    <row r="185" spans="2:8" s="66" customFormat="1" ht="57" customHeight="1" outlineLevel="5" x14ac:dyDescent="0.2">
      <c r="B185" s="59" t="s">
        <v>515</v>
      </c>
      <c r="C185" s="103">
        <v>9222</v>
      </c>
      <c r="D185" s="61" t="s">
        <v>234</v>
      </c>
      <c r="E185" s="87">
        <v>2</v>
      </c>
      <c r="F185" s="88" t="s">
        <v>422</v>
      </c>
      <c r="G185" s="87"/>
      <c r="H185" s="65">
        <f t="shared" si="15"/>
        <v>0</v>
      </c>
    </row>
    <row r="186" spans="2:8" s="66" customFormat="1" ht="30" customHeight="1" outlineLevel="5" x14ac:dyDescent="0.2">
      <c r="B186" s="72" t="s">
        <v>385</v>
      </c>
      <c r="C186" s="77"/>
      <c r="D186" s="86"/>
      <c r="E186" s="87"/>
      <c r="F186" s="88"/>
      <c r="G186" s="70"/>
      <c r="H186" s="76"/>
    </row>
    <row r="187" spans="2:8" s="66" customFormat="1" ht="14.1" customHeight="1" outlineLevel="5" x14ac:dyDescent="0.2">
      <c r="B187" s="188" t="s">
        <v>149</v>
      </c>
      <c r="C187" s="103">
        <v>1735</v>
      </c>
      <c r="D187" s="61" t="s">
        <v>527</v>
      </c>
      <c r="E187" s="80">
        <v>1</v>
      </c>
      <c r="F187" s="123" t="s">
        <v>220</v>
      </c>
      <c r="G187" s="64"/>
      <c r="H187" s="65">
        <f t="shared" ref="H187" si="16">F187*G187</f>
        <v>0</v>
      </c>
    </row>
    <row r="188" spans="2:8" s="66" customFormat="1" ht="14.1" customHeight="1" outlineLevel="5" x14ac:dyDescent="0.2">
      <c r="B188" s="188" t="s">
        <v>150</v>
      </c>
      <c r="C188" s="103">
        <v>1736</v>
      </c>
      <c r="D188" s="61" t="s">
        <v>527</v>
      </c>
      <c r="E188" s="80">
        <v>1</v>
      </c>
      <c r="F188" s="123" t="s">
        <v>220</v>
      </c>
      <c r="G188" s="64"/>
      <c r="H188" s="65">
        <f t="shared" ref="H188:H193" si="17">F188*G188</f>
        <v>0</v>
      </c>
    </row>
    <row r="189" spans="2:8" s="66" customFormat="1" ht="14.1" customHeight="1" outlineLevel="5" x14ac:dyDescent="0.2">
      <c r="B189" s="188" t="s">
        <v>386</v>
      </c>
      <c r="C189" s="103">
        <v>357</v>
      </c>
      <c r="D189" s="61" t="s">
        <v>527</v>
      </c>
      <c r="E189" s="80">
        <v>1</v>
      </c>
      <c r="F189" s="123" t="s">
        <v>220</v>
      </c>
      <c r="G189" s="64"/>
      <c r="H189" s="65">
        <f t="shared" si="17"/>
        <v>0</v>
      </c>
    </row>
    <row r="190" spans="2:8" s="66" customFormat="1" ht="14.1" customHeight="1" outlineLevel="5" x14ac:dyDescent="0.2">
      <c r="B190" s="188" t="s">
        <v>151</v>
      </c>
      <c r="C190" s="103">
        <v>8376</v>
      </c>
      <c r="D190" s="61" t="s">
        <v>527</v>
      </c>
      <c r="E190" s="80">
        <v>1</v>
      </c>
      <c r="F190" s="123" t="s">
        <v>220</v>
      </c>
      <c r="G190" s="64"/>
      <c r="H190" s="65">
        <f t="shared" si="17"/>
        <v>0</v>
      </c>
    </row>
    <row r="191" spans="2:8" s="66" customFormat="1" ht="14.1" customHeight="1" outlineLevel="5" x14ac:dyDescent="0.2">
      <c r="B191" s="188" t="s">
        <v>145</v>
      </c>
      <c r="C191" s="103">
        <v>1743</v>
      </c>
      <c r="D191" s="61" t="s">
        <v>527</v>
      </c>
      <c r="E191" s="80">
        <v>1</v>
      </c>
      <c r="F191" s="123" t="s">
        <v>220</v>
      </c>
      <c r="G191" s="64"/>
      <c r="H191" s="65">
        <f t="shared" si="17"/>
        <v>0</v>
      </c>
    </row>
    <row r="192" spans="2:8" s="66" customFormat="1" ht="14.1" customHeight="1" outlineLevel="5" x14ac:dyDescent="0.2">
      <c r="B192" s="188" t="s">
        <v>152</v>
      </c>
      <c r="C192" s="103">
        <v>8377</v>
      </c>
      <c r="D192" s="61" t="s">
        <v>527</v>
      </c>
      <c r="E192" s="80">
        <v>1</v>
      </c>
      <c r="F192" s="123" t="s">
        <v>220</v>
      </c>
      <c r="G192" s="64"/>
      <c r="H192" s="65">
        <f t="shared" si="17"/>
        <v>0</v>
      </c>
    </row>
    <row r="193" spans="2:8" s="66" customFormat="1" ht="14.1" customHeight="1" outlineLevel="5" x14ac:dyDescent="0.2">
      <c r="B193" s="188" t="s">
        <v>144</v>
      </c>
      <c r="C193" s="103">
        <v>1747</v>
      </c>
      <c r="D193" s="61" t="s">
        <v>527</v>
      </c>
      <c r="E193" s="80">
        <v>1</v>
      </c>
      <c r="F193" s="123" t="s">
        <v>220</v>
      </c>
      <c r="G193" s="64"/>
      <c r="H193" s="65">
        <f t="shared" si="17"/>
        <v>0</v>
      </c>
    </row>
    <row r="194" spans="2:8" s="66" customFormat="1" ht="26.25" customHeight="1" outlineLevel="5" x14ac:dyDescent="0.2">
      <c r="B194" s="72" t="s">
        <v>540</v>
      </c>
      <c r="C194" s="84"/>
      <c r="D194" s="61"/>
      <c r="E194" s="80"/>
      <c r="F194" s="85"/>
      <c r="G194" s="64"/>
      <c r="H194" s="65"/>
    </row>
    <row r="195" spans="2:8" s="66" customFormat="1" ht="14.1" customHeight="1" outlineLevel="5" x14ac:dyDescent="0.2">
      <c r="B195" s="193" t="s">
        <v>236</v>
      </c>
      <c r="C195" s="36">
        <v>2477</v>
      </c>
      <c r="D195" s="61" t="s">
        <v>527</v>
      </c>
      <c r="E195" s="62">
        <v>1</v>
      </c>
      <c r="F195" s="63" t="s">
        <v>237</v>
      </c>
      <c r="G195" s="64"/>
      <c r="H195" s="65">
        <f t="shared" ref="H195" si="18">F195*G195</f>
        <v>0</v>
      </c>
    </row>
    <row r="196" spans="2:8" s="66" customFormat="1" ht="14.1" customHeight="1" outlineLevel="5" x14ac:dyDescent="0.2">
      <c r="B196" s="193" t="s">
        <v>387</v>
      </c>
      <c r="C196" s="36">
        <v>1751</v>
      </c>
      <c r="D196" s="61" t="s">
        <v>527</v>
      </c>
      <c r="E196" s="62">
        <v>1</v>
      </c>
      <c r="F196" s="63" t="s">
        <v>237</v>
      </c>
      <c r="G196" s="64"/>
      <c r="H196" s="65">
        <f t="shared" ref="H196:H202" si="19">F196*G196</f>
        <v>0</v>
      </c>
    </row>
    <row r="197" spans="2:8" s="66" customFormat="1" ht="14.1" customHeight="1" outlineLevel="5" x14ac:dyDescent="0.2">
      <c r="B197" s="193" t="s">
        <v>153</v>
      </c>
      <c r="C197" s="36">
        <v>3525</v>
      </c>
      <c r="D197" s="61" t="s">
        <v>527</v>
      </c>
      <c r="E197" s="62">
        <v>1</v>
      </c>
      <c r="F197" s="63" t="s">
        <v>237</v>
      </c>
      <c r="G197" s="64"/>
      <c r="H197" s="65">
        <f t="shared" si="19"/>
        <v>0</v>
      </c>
    </row>
    <row r="198" spans="2:8" s="66" customFormat="1" ht="14.1" customHeight="1" outlineLevel="5" x14ac:dyDescent="0.2">
      <c r="B198" s="193" t="s">
        <v>154</v>
      </c>
      <c r="C198" s="36">
        <v>5834</v>
      </c>
      <c r="D198" s="61" t="s">
        <v>527</v>
      </c>
      <c r="E198" s="62">
        <v>1</v>
      </c>
      <c r="F198" s="63" t="s">
        <v>237</v>
      </c>
      <c r="G198" s="64"/>
      <c r="H198" s="65">
        <f t="shared" si="19"/>
        <v>0</v>
      </c>
    </row>
    <row r="199" spans="2:8" s="66" customFormat="1" ht="14.1" customHeight="1" outlineLevel="5" x14ac:dyDescent="0.2">
      <c r="B199" s="193" t="s">
        <v>238</v>
      </c>
      <c r="C199" s="36">
        <v>1755</v>
      </c>
      <c r="D199" s="61" t="s">
        <v>527</v>
      </c>
      <c r="E199" s="62">
        <v>1</v>
      </c>
      <c r="F199" s="63" t="s">
        <v>237</v>
      </c>
      <c r="G199" s="64"/>
      <c r="H199" s="65">
        <f t="shared" si="19"/>
        <v>0</v>
      </c>
    </row>
    <row r="200" spans="2:8" s="66" customFormat="1" ht="14.1" customHeight="1" outlineLevel="5" x14ac:dyDescent="0.2">
      <c r="B200" s="193" t="s">
        <v>388</v>
      </c>
      <c r="C200" s="36" t="s">
        <v>522</v>
      </c>
      <c r="D200" s="61" t="s">
        <v>527</v>
      </c>
      <c r="E200" s="62">
        <v>1</v>
      </c>
      <c r="F200" s="63" t="s">
        <v>237</v>
      </c>
      <c r="G200" s="64"/>
      <c r="H200" s="65">
        <f t="shared" si="19"/>
        <v>0</v>
      </c>
    </row>
    <row r="201" spans="2:8" s="66" customFormat="1" ht="14.1" customHeight="1" outlineLevel="5" x14ac:dyDescent="0.2">
      <c r="B201" s="193" t="s">
        <v>389</v>
      </c>
      <c r="C201" s="36">
        <v>2858</v>
      </c>
      <c r="D201" s="61" t="s">
        <v>527</v>
      </c>
      <c r="E201" s="62">
        <v>1</v>
      </c>
      <c r="F201" s="63" t="s">
        <v>237</v>
      </c>
      <c r="G201" s="64"/>
      <c r="H201" s="65">
        <f t="shared" si="19"/>
        <v>0</v>
      </c>
    </row>
    <row r="202" spans="2:8" s="66" customFormat="1" ht="14.1" customHeight="1" outlineLevel="5" x14ac:dyDescent="0.2">
      <c r="B202" s="193" t="s">
        <v>155</v>
      </c>
      <c r="C202" s="36">
        <v>6594</v>
      </c>
      <c r="D202" s="61" t="s">
        <v>527</v>
      </c>
      <c r="E202" s="62">
        <v>1</v>
      </c>
      <c r="F202" s="63" t="s">
        <v>237</v>
      </c>
      <c r="G202" s="64"/>
      <c r="H202" s="65">
        <f t="shared" si="19"/>
        <v>0</v>
      </c>
    </row>
    <row r="203" spans="2:8" s="66" customFormat="1" ht="27" customHeight="1" outlineLevel="5" x14ac:dyDescent="0.2">
      <c r="B203" s="105" t="s">
        <v>239</v>
      </c>
      <c r="C203" s="104"/>
      <c r="D203" s="86"/>
      <c r="E203" s="75"/>
      <c r="F203" s="74"/>
      <c r="G203" s="70"/>
      <c r="H203" s="76"/>
    </row>
    <row r="204" spans="2:8" s="66" customFormat="1" ht="14.1" customHeight="1" outlineLevel="5" x14ac:dyDescent="0.2">
      <c r="B204" s="191" t="s">
        <v>156</v>
      </c>
      <c r="C204" s="104">
        <v>2615</v>
      </c>
      <c r="D204" s="61" t="s">
        <v>12</v>
      </c>
      <c r="E204" s="80">
        <v>1</v>
      </c>
      <c r="F204" s="85" t="s">
        <v>237</v>
      </c>
      <c r="G204" s="64"/>
      <c r="H204" s="65">
        <f t="shared" ref="H204" si="20">F204*G204</f>
        <v>0</v>
      </c>
    </row>
    <row r="205" spans="2:8" s="66" customFormat="1" ht="14.1" customHeight="1" outlineLevel="5" x14ac:dyDescent="0.2">
      <c r="B205" s="191" t="s">
        <v>159</v>
      </c>
      <c r="C205" s="104">
        <v>5480</v>
      </c>
      <c r="D205" s="61" t="s">
        <v>12</v>
      </c>
      <c r="E205" s="80">
        <v>1</v>
      </c>
      <c r="F205" s="85" t="s">
        <v>237</v>
      </c>
      <c r="G205" s="64"/>
      <c r="H205" s="65">
        <f t="shared" ref="H205:H217" si="21">F205*G205</f>
        <v>0</v>
      </c>
    </row>
    <row r="206" spans="2:8" s="66" customFormat="1" ht="14.1" customHeight="1" outlineLevel="5" x14ac:dyDescent="0.2">
      <c r="B206" s="191" t="s">
        <v>390</v>
      </c>
      <c r="C206" s="104">
        <v>264</v>
      </c>
      <c r="D206" s="61" t="s">
        <v>12</v>
      </c>
      <c r="E206" s="80">
        <v>1</v>
      </c>
      <c r="F206" s="85" t="s">
        <v>237</v>
      </c>
      <c r="G206" s="64"/>
      <c r="H206" s="65">
        <f t="shared" si="21"/>
        <v>0</v>
      </c>
    </row>
    <row r="207" spans="2:8" s="66" customFormat="1" ht="14.1" customHeight="1" outlineLevel="5" x14ac:dyDescent="0.2">
      <c r="B207" s="191" t="s">
        <v>391</v>
      </c>
      <c r="C207" s="104">
        <v>2712</v>
      </c>
      <c r="D207" s="61" t="s">
        <v>12</v>
      </c>
      <c r="E207" s="80">
        <v>1</v>
      </c>
      <c r="F207" s="85" t="s">
        <v>237</v>
      </c>
      <c r="G207" s="64"/>
      <c r="H207" s="65">
        <f t="shared" si="21"/>
        <v>0</v>
      </c>
    </row>
    <row r="208" spans="2:8" s="66" customFormat="1" ht="14.1" customHeight="1" outlineLevel="5" x14ac:dyDescent="0.2">
      <c r="B208" s="192" t="s">
        <v>163</v>
      </c>
      <c r="C208" s="104">
        <v>258</v>
      </c>
      <c r="D208" s="61" t="s">
        <v>12</v>
      </c>
      <c r="E208" s="80">
        <v>1</v>
      </c>
      <c r="F208" s="85" t="s">
        <v>237</v>
      </c>
      <c r="G208" s="64"/>
      <c r="H208" s="65">
        <f t="shared" si="21"/>
        <v>0</v>
      </c>
    </row>
    <row r="209" spans="2:8" s="66" customFormat="1" ht="14.1" customHeight="1" outlineLevel="5" x14ac:dyDescent="0.2">
      <c r="B209" s="191" t="s">
        <v>158</v>
      </c>
      <c r="C209" s="104" t="s">
        <v>240</v>
      </c>
      <c r="D209" s="61" t="s">
        <v>12</v>
      </c>
      <c r="E209" s="80">
        <v>1</v>
      </c>
      <c r="F209" s="85" t="s">
        <v>237</v>
      </c>
      <c r="G209" s="64"/>
      <c r="H209" s="65">
        <f t="shared" si="21"/>
        <v>0</v>
      </c>
    </row>
    <row r="210" spans="2:8" s="66" customFormat="1" ht="14.1" customHeight="1" outlineLevel="5" x14ac:dyDescent="0.2">
      <c r="B210" s="191" t="s">
        <v>392</v>
      </c>
      <c r="C210" s="104">
        <v>2613</v>
      </c>
      <c r="D210" s="61" t="s">
        <v>12</v>
      </c>
      <c r="E210" s="80">
        <v>1</v>
      </c>
      <c r="F210" s="85" t="s">
        <v>237</v>
      </c>
      <c r="G210" s="64"/>
      <c r="H210" s="65">
        <f t="shared" si="21"/>
        <v>0</v>
      </c>
    </row>
    <row r="211" spans="2:8" s="66" customFormat="1" ht="14.1" customHeight="1" outlineLevel="5" x14ac:dyDescent="0.2">
      <c r="B211" s="191" t="s">
        <v>161</v>
      </c>
      <c r="C211" s="104" t="s">
        <v>241</v>
      </c>
      <c r="D211" s="61" t="s">
        <v>12</v>
      </c>
      <c r="E211" s="80">
        <v>1</v>
      </c>
      <c r="F211" s="85" t="s">
        <v>237</v>
      </c>
      <c r="G211" s="64"/>
      <c r="H211" s="65">
        <f t="shared" si="21"/>
        <v>0</v>
      </c>
    </row>
    <row r="212" spans="2:8" s="66" customFormat="1" ht="14.1" customHeight="1" outlineLevel="5" x14ac:dyDescent="0.2">
      <c r="B212" s="191" t="s">
        <v>26</v>
      </c>
      <c r="C212" s="104">
        <v>2674</v>
      </c>
      <c r="D212" s="61" t="s">
        <v>12</v>
      </c>
      <c r="E212" s="80">
        <v>1</v>
      </c>
      <c r="F212" s="113" t="s">
        <v>223</v>
      </c>
      <c r="G212" s="64"/>
      <c r="H212" s="65">
        <f t="shared" si="21"/>
        <v>0</v>
      </c>
    </row>
    <row r="213" spans="2:8" s="66" customFormat="1" ht="14.1" customHeight="1" outlineLevel="5" x14ac:dyDescent="0.2">
      <c r="B213" s="191" t="s">
        <v>393</v>
      </c>
      <c r="C213" s="104">
        <v>2607</v>
      </c>
      <c r="D213" s="61" t="s">
        <v>12</v>
      </c>
      <c r="E213" s="80">
        <v>1</v>
      </c>
      <c r="F213" s="85" t="s">
        <v>237</v>
      </c>
      <c r="G213" s="64"/>
      <c r="H213" s="65">
        <f t="shared" si="21"/>
        <v>0</v>
      </c>
    </row>
    <row r="214" spans="2:8" s="66" customFormat="1" ht="14.1" customHeight="1" outlineLevel="5" x14ac:dyDescent="0.2">
      <c r="B214" s="191" t="s">
        <v>41</v>
      </c>
      <c r="C214" s="104">
        <v>2189</v>
      </c>
      <c r="D214" s="61" t="s">
        <v>12</v>
      </c>
      <c r="E214" s="80">
        <v>1</v>
      </c>
      <c r="F214" s="85" t="s">
        <v>237</v>
      </c>
      <c r="G214" s="64"/>
      <c r="H214" s="65">
        <f t="shared" si="21"/>
        <v>0</v>
      </c>
    </row>
    <row r="215" spans="2:8" s="66" customFormat="1" ht="14.1" customHeight="1" outlineLevel="5" x14ac:dyDescent="0.2">
      <c r="B215" s="191" t="s">
        <v>187</v>
      </c>
      <c r="C215" s="104">
        <v>252</v>
      </c>
      <c r="D215" s="61" t="s">
        <v>12</v>
      </c>
      <c r="E215" s="80">
        <v>1</v>
      </c>
      <c r="F215" s="85" t="s">
        <v>237</v>
      </c>
      <c r="G215" s="64"/>
      <c r="H215" s="65">
        <f t="shared" si="21"/>
        <v>0</v>
      </c>
    </row>
    <row r="216" spans="2:8" s="66" customFormat="1" ht="14.1" customHeight="1" outlineLevel="5" x14ac:dyDescent="0.2">
      <c r="B216" s="191" t="s">
        <v>394</v>
      </c>
      <c r="C216" s="104">
        <v>2611</v>
      </c>
      <c r="D216" s="61" t="s">
        <v>12</v>
      </c>
      <c r="E216" s="80">
        <v>1</v>
      </c>
      <c r="F216" s="85" t="s">
        <v>237</v>
      </c>
      <c r="G216" s="64"/>
      <c r="H216" s="65">
        <f t="shared" si="21"/>
        <v>0</v>
      </c>
    </row>
    <row r="217" spans="2:8" s="66" customFormat="1" ht="14.1" customHeight="1" outlineLevel="5" x14ac:dyDescent="0.2">
      <c r="B217" s="191" t="s">
        <v>395</v>
      </c>
      <c r="C217" s="104">
        <v>259</v>
      </c>
      <c r="D217" s="61" t="s">
        <v>12</v>
      </c>
      <c r="E217" s="80">
        <v>1</v>
      </c>
      <c r="F217" s="85" t="s">
        <v>237</v>
      </c>
      <c r="G217" s="64"/>
      <c r="H217" s="65">
        <f t="shared" si="21"/>
        <v>0</v>
      </c>
    </row>
    <row r="218" spans="2:8" s="66" customFormat="1" ht="25.5" customHeight="1" outlineLevel="5" x14ac:dyDescent="0.2">
      <c r="B218" s="105" t="s">
        <v>243</v>
      </c>
      <c r="C218" s="69"/>
      <c r="D218" s="86"/>
      <c r="E218" s="75"/>
      <c r="F218" s="74"/>
      <c r="G218" s="70"/>
      <c r="H218" s="76"/>
    </row>
    <row r="219" spans="2:8" s="66" customFormat="1" ht="14.1" customHeight="1" outlineLevel="5" x14ac:dyDescent="0.2">
      <c r="B219" s="189" t="s">
        <v>396</v>
      </c>
      <c r="C219" s="69">
        <v>2841</v>
      </c>
      <c r="D219" s="87" t="s">
        <v>18</v>
      </c>
      <c r="E219" s="87">
        <v>2</v>
      </c>
      <c r="F219" s="123" t="s">
        <v>242</v>
      </c>
      <c r="G219" s="87"/>
      <c r="H219" s="65">
        <f t="shared" ref="H219:H229" si="22">F219*G219</f>
        <v>0</v>
      </c>
    </row>
    <row r="220" spans="2:8" s="66" customFormat="1" ht="14.1" customHeight="1" outlineLevel="5" x14ac:dyDescent="0.2">
      <c r="B220" s="189" t="s">
        <v>156</v>
      </c>
      <c r="C220" s="69">
        <v>2616</v>
      </c>
      <c r="D220" s="87" t="s">
        <v>18</v>
      </c>
      <c r="E220" s="87">
        <v>2</v>
      </c>
      <c r="F220" s="123" t="s">
        <v>242</v>
      </c>
      <c r="G220" s="87"/>
      <c r="H220" s="65">
        <f t="shared" si="22"/>
        <v>0</v>
      </c>
    </row>
    <row r="221" spans="2:8" s="66" customFormat="1" ht="14.1" customHeight="1" outlineLevel="5" x14ac:dyDescent="0.2">
      <c r="B221" s="189" t="s">
        <v>397</v>
      </c>
      <c r="C221" s="69">
        <v>2831</v>
      </c>
      <c r="D221" s="87" t="s">
        <v>18</v>
      </c>
      <c r="E221" s="87">
        <v>2</v>
      </c>
      <c r="F221" s="123" t="s">
        <v>242</v>
      </c>
      <c r="G221" s="87"/>
      <c r="H221" s="65">
        <f t="shared" si="22"/>
        <v>0</v>
      </c>
    </row>
    <row r="222" spans="2:8" s="66" customFormat="1" ht="14.1" customHeight="1" outlineLevel="5" x14ac:dyDescent="0.2">
      <c r="B222" s="189" t="s">
        <v>159</v>
      </c>
      <c r="C222" s="69">
        <v>8382</v>
      </c>
      <c r="D222" s="87" t="s">
        <v>18</v>
      </c>
      <c r="E222" s="87">
        <v>2</v>
      </c>
      <c r="F222" s="123" t="s">
        <v>242</v>
      </c>
      <c r="G222" s="87"/>
      <c r="H222" s="65">
        <f t="shared" si="22"/>
        <v>0</v>
      </c>
    </row>
    <row r="223" spans="2:8" s="66" customFormat="1" ht="14.1" customHeight="1" outlineLevel="5" x14ac:dyDescent="0.2">
      <c r="B223" s="189" t="s">
        <v>183</v>
      </c>
      <c r="C223" s="69">
        <v>4551</v>
      </c>
      <c r="D223" s="87" t="s">
        <v>18</v>
      </c>
      <c r="E223" s="87">
        <v>2</v>
      </c>
      <c r="F223" s="123" t="s">
        <v>242</v>
      </c>
      <c r="G223" s="87"/>
      <c r="H223" s="65">
        <f t="shared" si="22"/>
        <v>0</v>
      </c>
    </row>
    <row r="224" spans="2:8" s="66" customFormat="1" ht="14.1" customHeight="1" outlineLevel="5" x14ac:dyDescent="0.2">
      <c r="B224" s="189" t="s">
        <v>157</v>
      </c>
      <c r="C224" s="69">
        <v>8383</v>
      </c>
      <c r="D224" s="87" t="s">
        <v>18</v>
      </c>
      <c r="E224" s="87">
        <v>2</v>
      </c>
      <c r="F224" s="123" t="s">
        <v>242</v>
      </c>
      <c r="G224" s="87"/>
      <c r="H224" s="65">
        <f t="shared" si="22"/>
        <v>0</v>
      </c>
    </row>
    <row r="225" spans="2:8" s="66" customFormat="1" ht="14.1" customHeight="1" outlineLevel="5" x14ac:dyDescent="0.2">
      <c r="B225" s="189" t="s">
        <v>160</v>
      </c>
      <c r="C225" s="69">
        <v>8384</v>
      </c>
      <c r="D225" s="87" t="s">
        <v>18</v>
      </c>
      <c r="E225" s="87">
        <v>2</v>
      </c>
      <c r="F225" s="123" t="s">
        <v>242</v>
      </c>
      <c r="G225" s="87"/>
      <c r="H225" s="65">
        <f t="shared" si="22"/>
        <v>0</v>
      </c>
    </row>
    <row r="226" spans="2:8" s="66" customFormat="1" ht="14.1" customHeight="1" outlineLevel="5" x14ac:dyDescent="0.2">
      <c r="B226" s="189" t="s">
        <v>158</v>
      </c>
      <c r="C226" s="69" t="s">
        <v>185</v>
      </c>
      <c r="D226" s="87" t="s">
        <v>18</v>
      </c>
      <c r="E226" s="87">
        <v>2</v>
      </c>
      <c r="F226" s="123" t="s">
        <v>242</v>
      </c>
      <c r="G226" s="87"/>
      <c r="H226" s="65">
        <f t="shared" si="22"/>
        <v>0</v>
      </c>
    </row>
    <row r="227" spans="2:8" s="66" customFormat="1" ht="14.1" customHeight="1" outlineLevel="5" x14ac:dyDescent="0.2">
      <c r="B227" s="189" t="s">
        <v>398</v>
      </c>
      <c r="C227" s="69">
        <v>2708</v>
      </c>
      <c r="D227" s="87" t="s">
        <v>18</v>
      </c>
      <c r="E227" s="87">
        <v>2</v>
      </c>
      <c r="F227" s="123" t="s">
        <v>242</v>
      </c>
      <c r="G227" s="87"/>
      <c r="H227" s="65">
        <f t="shared" si="22"/>
        <v>0</v>
      </c>
    </row>
    <row r="228" spans="2:8" s="66" customFormat="1" ht="14.1" customHeight="1" outlineLevel="5" x14ac:dyDescent="0.2">
      <c r="B228" s="189" t="s">
        <v>399</v>
      </c>
      <c r="C228" s="69">
        <v>2893</v>
      </c>
      <c r="D228" s="87" t="s">
        <v>18</v>
      </c>
      <c r="E228" s="87">
        <v>2</v>
      </c>
      <c r="F228" s="123" t="s">
        <v>242</v>
      </c>
      <c r="G228" s="87"/>
      <c r="H228" s="65">
        <f t="shared" si="22"/>
        <v>0</v>
      </c>
    </row>
    <row r="229" spans="2:8" s="66" customFormat="1" ht="14.1" customHeight="1" outlineLevel="5" x14ac:dyDescent="0.2">
      <c r="B229" s="189" t="s">
        <v>392</v>
      </c>
      <c r="C229" s="69">
        <v>2614</v>
      </c>
      <c r="D229" s="87" t="s">
        <v>18</v>
      </c>
      <c r="E229" s="87">
        <v>2</v>
      </c>
      <c r="F229" s="123" t="s">
        <v>242</v>
      </c>
      <c r="G229" s="87"/>
      <c r="H229" s="65">
        <f t="shared" si="22"/>
        <v>0</v>
      </c>
    </row>
    <row r="230" spans="2:8" s="66" customFormat="1" ht="14.1" customHeight="1" outlineLevel="5" x14ac:dyDescent="0.2">
      <c r="B230" s="190" t="s">
        <v>26</v>
      </c>
      <c r="C230" s="69" t="s">
        <v>186</v>
      </c>
      <c r="D230" s="87" t="s">
        <v>18</v>
      </c>
      <c r="E230" s="87">
        <v>2</v>
      </c>
      <c r="F230" s="114" t="s">
        <v>420</v>
      </c>
      <c r="G230" s="87"/>
      <c r="H230" s="65">
        <f t="shared" ref="H230:H232" si="23">F230*G230</f>
        <v>0</v>
      </c>
    </row>
    <row r="231" spans="2:8" s="66" customFormat="1" ht="14.1" customHeight="1" outlineLevel="5" x14ac:dyDescent="0.2">
      <c r="B231" s="190" t="s">
        <v>394</v>
      </c>
      <c r="C231" s="69">
        <v>2612</v>
      </c>
      <c r="D231" s="87" t="s">
        <v>18</v>
      </c>
      <c r="E231" s="87">
        <v>2</v>
      </c>
      <c r="F231" s="123" t="s">
        <v>242</v>
      </c>
      <c r="G231" s="87"/>
      <c r="H231" s="65">
        <f t="shared" si="23"/>
        <v>0</v>
      </c>
    </row>
    <row r="232" spans="2:8" s="66" customFormat="1" ht="14.1" customHeight="1" outlineLevel="5" x14ac:dyDescent="0.2">
      <c r="B232" s="190" t="s">
        <v>400</v>
      </c>
      <c r="C232" s="69"/>
      <c r="D232" s="87" t="s">
        <v>18</v>
      </c>
      <c r="E232" s="87">
        <v>2</v>
      </c>
      <c r="F232" s="123" t="s">
        <v>242</v>
      </c>
      <c r="G232" s="87"/>
      <c r="H232" s="65">
        <f t="shared" si="23"/>
        <v>0</v>
      </c>
    </row>
    <row r="233" spans="2:8" s="90" customFormat="1" ht="18.75" customHeight="1" x14ac:dyDescent="0.2">
      <c r="B233" s="72" t="s">
        <v>19</v>
      </c>
      <c r="C233" s="89"/>
      <c r="D233" s="75"/>
      <c r="E233" s="75"/>
      <c r="F233" s="74"/>
      <c r="G233" s="70"/>
      <c r="H233" s="76"/>
    </row>
    <row r="234" spans="2:8" s="90" customFormat="1" ht="18.75" customHeight="1" x14ac:dyDescent="0.2">
      <c r="B234" s="115" t="s">
        <v>188</v>
      </c>
      <c r="C234" s="89"/>
      <c r="D234" s="75"/>
      <c r="E234" s="75"/>
      <c r="F234" s="74"/>
      <c r="G234" s="70"/>
      <c r="H234" s="76"/>
    </row>
    <row r="235" spans="2:8" s="90" customFormat="1" ht="14.1" customHeight="1" x14ac:dyDescent="0.2">
      <c r="B235" s="59" t="s">
        <v>190</v>
      </c>
      <c r="C235" s="89" t="s">
        <v>21</v>
      </c>
      <c r="D235" s="75" t="s">
        <v>20</v>
      </c>
      <c r="E235" s="75">
        <v>1</v>
      </c>
      <c r="F235" s="74" t="s">
        <v>141</v>
      </c>
      <c r="G235" s="70"/>
      <c r="H235" s="65">
        <f t="shared" ref="H235" si="24">F235*G235</f>
        <v>0</v>
      </c>
    </row>
    <row r="236" spans="2:8" s="90" customFormat="1" ht="14.1" customHeight="1" x14ac:dyDescent="0.2">
      <c r="B236" s="59" t="s">
        <v>402</v>
      </c>
      <c r="C236" s="89">
        <v>7714</v>
      </c>
      <c r="D236" s="75" t="s">
        <v>20</v>
      </c>
      <c r="E236" s="75">
        <v>1</v>
      </c>
      <c r="F236" s="74" t="s">
        <v>141</v>
      </c>
      <c r="G236" s="70"/>
      <c r="H236" s="65">
        <f t="shared" ref="H236:H242" si="25">F236*G236</f>
        <v>0</v>
      </c>
    </row>
    <row r="237" spans="2:8" s="90" customFormat="1" ht="14.1" customHeight="1" x14ac:dyDescent="0.2">
      <c r="B237" s="188" t="s">
        <v>403</v>
      </c>
      <c r="C237" s="89">
        <v>7599</v>
      </c>
      <c r="D237" s="75" t="s">
        <v>20</v>
      </c>
      <c r="E237" s="75">
        <v>1</v>
      </c>
      <c r="F237" s="74" t="s">
        <v>141</v>
      </c>
      <c r="G237" s="70"/>
      <c r="H237" s="65">
        <f t="shared" si="25"/>
        <v>0</v>
      </c>
    </row>
    <row r="238" spans="2:8" s="90" customFormat="1" ht="14.1" customHeight="1" x14ac:dyDescent="0.2">
      <c r="B238" s="188" t="s">
        <v>191</v>
      </c>
      <c r="C238" s="89">
        <v>284</v>
      </c>
      <c r="D238" s="75" t="s">
        <v>20</v>
      </c>
      <c r="E238" s="75">
        <v>1</v>
      </c>
      <c r="F238" s="74" t="s">
        <v>141</v>
      </c>
      <c r="G238" s="70"/>
      <c r="H238" s="65">
        <f t="shared" si="25"/>
        <v>0</v>
      </c>
    </row>
    <row r="239" spans="2:8" s="90" customFormat="1" ht="14.1" customHeight="1" x14ac:dyDescent="0.2">
      <c r="B239" s="188" t="s">
        <v>406</v>
      </c>
      <c r="C239" s="89">
        <v>7600</v>
      </c>
      <c r="D239" s="75" t="s">
        <v>20</v>
      </c>
      <c r="E239" s="75">
        <v>1</v>
      </c>
      <c r="F239" s="74" t="s">
        <v>141</v>
      </c>
      <c r="G239" s="70"/>
      <c r="H239" s="65">
        <f t="shared" si="25"/>
        <v>0</v>
      </c>
    </row>
    <row r="240" spans="2:8" s="90" customFormat="1" ht="14.1" customHeight="1" x14ac:dyDescent="0.2">
      <c r="B240" s="188" t="s">
        <v>73</v>
      </c>
      <c r="C240" s="89">
        <v>1548</v>
      </c>
      <c r="D240" s="75" t="s">
        <v>20</v>
      </c>
      <c r="E240" s="75">
        <v>1</v>
      </c>
      <c r="F240" s="74" t="s">
        <v>141</v>
      </c>
      <c r="G240" s="70"/>
      <c r="H240" s="65">
        <f t="shared" si="25"/>
        <v>0</v>
      </c>
    </row>
    <row r="241" spans="2:8" s="90" customFormat="1" ht="14.1" customHeight="1" x14ac:dyDescent="0.2">
      <c r="B241" s="188" t="s">
        <v>192</v>
      </c>
      <c r="C241" s="89" t="s">
        <v>22</v>
      </c>
      <c r="D241" s="75" t="s">
        <v>20</v>
      </c>
      <c r="E241" s="75">
        <v>1</v>
      </c>
      <c r="F241" s="74" t="s">
        <v>141</v>
      </c>
      <c r="G241" s="70"/>
      <c r="H241" s="65">
        <f t="shared" si="25"/>
        <v>0</v>
      </c>
    </row>
    <row r="242" spans="2:8" s="90" customFormat="1" ht="14.1" customHeight="1" x14ac:dyDescent="0.2">
      <c r="B242" s="188" t="s">
        <v>408</v>
      </c>
      <c r="C242" s="89">
        <v>7643</v>
      </c>
      <c r="D242" s="75" t="s">
        <v>20</v>
      </c>
      <c r="E242" s="75">
        <v>1</v>
      </c>
      <c r="F242" s="74" t="s">
        <v>141</v>
      </c>
      <c r="G242" s="70"/>
      <c r="H242" s="65">
        <f t="shared" si="25"/>
        <v>0</v>
      </c>
    </row>
    <row r="243" spans="2:8" s="90" customFormat="1" ht="18.75" customHeight="1" x14ac:dyDescent="0.2">
      <c r="B243" s="115" t="s">
        <v>189</v>
      </c>
      <c r="C243" s="89"/>
      <c r="D243" s="75"/>
      <c r="E243" s="75"/>
      <c r="F243" s="74"/>
      <c r="G243" s="70"/>
      <c r="H243" s="76"/>
    </row>
    <row r="244" spans="2:8" s="90" customFormat="1" ht="14.1" customHeight="1" x14ac:dyDescent="0.2">
      <c r="B244" s="188" t="s">
        <v>401</v>
      </c>
      <c r="C244" s="89">
        <v>7716</v>
      </c>
      <c r="D244" s="75" t="s">
        <v>20</v>
      </c>
      <c r="E244" s="75">
        <v>1</v>
      </c>
      <c r="F244" s="74" t="s">
        <v>141</v>
      </c>
      <c r="G244" s="70"/>
      <c r="H244" s="65">
        <f t="shared" ref="H244:H245" si="26">F244*G244</f>
        <v>0</v>
      </c>
    </row>
    <row r="245" spans="2:8" s="90" customFormat="1" ht="14.1" customHeight="1" x14ac:dyDescent="0.2">
      <c r="B245" s="188" t="s">
        <v>244</v>
      </c>
      <c r="C245" s="89">
        <v>270</v>
      </c>
      <c r="D245" s="75" t="s">
        <v>20</v>
      </c>
      <c r="E245" s="75">
        <v>1</v>
      </c>
      <c r="F245" s="74" t="s">
        <v>141</v>
      </c>
      <c r="G245" s="70"/>
      <c r="H245" s="65">
        <f t="shared" si="26"/>
        <v>0</v>
      </c>
    </row>
    <row r="246" spans="2:8" s="90" customFormat="1" ht="14.1" customHeight="1" x14ac:dyDescent="0.2">
      <c r="B246" s="188" t="s">
        <v>193</v>
      </c>
      <c r="C246" s="89">
        <v>275</v>
      </c>
      <c r="D246" s="75" t="s">
        <v>20</v>
      </c>
      <c r="E246" s="75">
        <v>1</v>
      </c>
      <c r="F246" s="74" t="s">
        <v>141</v>
      </c>
      <c r="G246" s="70"/>
      <c r="H246" s="65">
        <f t="shared" ref="H246" si="27">F246*G246</f>
        <v>0</v>
      </c>
    </row>
    <row r="247" spans="2:8" s="90" customFormat="1" ht="14.1" customHeight="1" x14ac:dyDescent="0.2">
      <c r="B247" s="188" t="s">
        <v>404</v>
      </c>
      <c r="C247" s="89">
        <v>4635</v>
      </c>
      <c r="D247" s="75" t="s">
        <v>20</v>
      </c>
      <c r="E247" s="75">
        <v>1</v>
      </c>
      <c r="F247" s="74" t="s">
        <v>141</v>
      </c>
      <c r="G247" s="70"/>
      <c r="H247" s="65">
        <f t="shared" ref="H247:H249" si="28">F247*G247</f>
        <v>0</v>
      </c>
    </row>
    <row r="248" spans="2:8" s="90" customFormat="1" ht="14.1" customHeight="1" x14ac:dyDescent="0.2">
      <c r="B248" s="188" t="s">
        <v>405</v>
      </c>
      <c r="C248" s="89">
        <v>7715</v>
      </c>
      <c r="D248" s="75" t="s">
        <v>20</v>
      </c>
      <c r="E248" s="75">
        <v>1</v>
      </c>
      <c r="F248" s="74" t="s">
        <v>141</v>
      </c>
      <c r="G248" s="70"/>
      <c r="H248" s="65">
        <f t="shared" si="28"/>
        <v>0</v>
      </c>
    </row>
    <row r="249" spans="2:8" s="90" customFormat="1" ht="14.1" customHeight="1" x14ac:dyDescent="0.2">
      <c r="B249" s="188" t="s">
        <v>407</v>
      </c>
      <c r="C249" s="89">
        <v>2816</v>
      </c>
      <c r="D249" s="75" t="s">
        <v>20</v>
      </c>
      <c r="E249" s="75">
        <v>1</v>
      </c>
      <c r="F249" s="74" t="s">
        <v>141</v>
      </c>
      <c r="G249" s="70"/>
      <c r="H249" s="65">
        <f t="shared" si="28"/>
        <v>0</v>
      </c>
    </row>
    <row r="250" spans="2:8" s="90" customFormat="1" ht="21" customHeight="1" x14ac:dyDescent="0.2">
      <c r="B250" s="117" t="s">
        <v>205</v>
      </c>
      <c r="C250" s="89"/>
      <c r="D250" s="75"/>
      <c r="E250" s="75"/>
      <c r="F250" s="74"/>
      <c r="G250" s="70"/>
      <c r="H250" s="76"/>
    </row>
    <row r="251" spans="2:8" s="90" customFormat="1" ht="14.1" customHeight="1" x14ac:dyDescent="0.2">
      <c r="B251" s="187" t="s">
        <v>245</v>
      </c>
      <c r="C251" s="119">
        <v>1357</v>
      </c>
      <c r="D251" s="75" t="s">
        <v>266</v>
      </c>
      <c r="E251" s="75">
        <v>5</v>
      </c>
      <c r="F251" s="74" t="s">
        <v>184</v>
      </c>
      <c r="G251" s="70"/>
      <c r="H251" s="65">
        <f t="shared" ref="H251" si="29">F251*G251</f>
        <v>0</v>
      </c>
    </row>
    <row r="252" spans="2:8" s="90" customFormat="1" ht="14.1" customHeight="1" x14ac:dyDescent="0.2">
      <c r="B252" s="187" t="s">
        <v>246</v>
      </c>
      <c r="C252" s="124">
        <v>193</v>
      </c>
      <c r="D252" s="75" t="s">
        <v>266</v>
      </c>
      <c r="E252" s="75">
        <v>5</v>
      </c>
      <c r="F252" s="74" t="s">
        <v>184</v>
      </c>
      <c r="G252" s="70"/>
      <c r="H252" s="65">
        <f t="shared" ref="H252:H264" si="30">F252*G252</f>
        <v>0</v>
      </c>
    </row>
    <row r="253" spans="2:8" s="90" customFormat="1" ht="14.1" customHeight="1" x14ac:dyDescent="0.2">
      <c r="B253" s="187" t="s">
        <v>409</v>
      </c>
      <c r="C253" s="184">
        <v>1356</v>
      </c>
      <c r="D253" s="75" t="s">
        <v>266</v>
      </c>
      <c r="E253" s="75">
        <v>5</v>
      </c>
      <c r="F253" s="74" t="s">
        <v>184</v>
      </c>
      <c r="G253" s="70"/>
      <c r="H253" s="65">
        <f t="shared" si="30"/>
        <v>0</v>
      </c>
    </row>
    <row r="254" spans="2:8" s="90" customFormat="1" ht="14.1" customHeight="1" x14ac:dyDescent="0.2">
      <c r="B254" s="187" t="s">
        <v>410</v>
      </c>
      <c r="C254" s="184">
        <v>393</v>
      </c>
      <c r="D254" s="75" t="s">
        <v>266</v>
      </c>
      <c r="E254" s="75">
        <v>5</v>
      </c>
      <c r="F254" s="74" t="s">
        <v>184</v>
      </c>
      <c r="G254" s="70"/>
      <c r="H254" s="65">
        <f t="shared" si="30"/>
        <v>0</v>
      </c>
    </row>
    <row r="255" spans="2:8" s="90" customFormat="1" ht="14.1" customHeight="1" x14ac:dyDescent="0.2">
      <c r="B255" s="187" t="s">
        <v>411</v>
      </c>
      <c r="C255" s="184">
        <v>390</v>
      </c>
      <c r="D255" s="75" t="s">
        <v>266</v>
      </c>
      <c r="E255" s="75">
        <v>5</v>
      </c>
      <c r="F255" s="74" t="s">
        <v>184</v>
      </c>
      <c r="G255" s="70"/>
      <c r="H255" s="65">
        <f t="shared" si="30"/>
        <v>0</v>
      </c>
    </row>
    <row r="256" spans="2:8" s="90" customFormat="1" ht="14.1" customHeight="1" x14ac:dyDescent="0.2">
      <c r="B256" s="187" t="s">
        <v>412</v>
      </c>
      <c r="C256" s="185">
        <v>387</v>
      </c>
      <c r="D256" s="75" t="s">
        <v>266</v>
      </c>
      <c r="E256" s="75">
        <v>5</v>
      </c>
      <c r="F256" s="74" t="s">
        <v>184</v>
      </c>
      <c r="G256" s="70"/>
      <c r="H256" s="65">
        <f t="shared" si="30"/>
        <v>0</v>
      </c>
    </row>
    <row r="257" spans="2:8" s="90" customFormat="1" ht="14.1" customHeight="1" x14ac:dyDescent="0.2">
      <c r="B257" s="187" t="s">
        <v>207</v>
      </c>
      <c r="C257" s="120">
        <v>195</v>
      </c>
      <c r="D257" s="75" t="s">
        <v>266</v>
      </c>
      <c r="E257" s="75">
        <v>5</v>
      </c>
      <c r="F257" s="74" t="s">
        <v>184</v>
      </c>
      <c r="G257" s="70"/>
      <c r="H257" s="65">
        <f t="shared" si="30"/>
        <v>0</v>
      </c>
    </row>
    <row r="258" spans="2:8" s="90" customFormat="1" ht="14.1" customHeight="1" x14ac:dyDescent="0.2">
      <c r="B258" s="187" t="s">
        <v>211</v>
      </c>
      <c r="C258" s="119" t="s">
        <v>255</v>
      </c>
      <c r="D258" s="75" t="s">
        <v>266</v>
      </c>
      <c r="E258" s="75">
        <v>5</v>
      </c>
      <c r="F258" s="74" t="s">
        <v>184</v>
      </c>
      <c r="G258" s="70"/>
      <c r="H258" s="65">
        <f t="shared" si="30"/>
        <v>0</v>
      </c>
    </row>
    <row r="259" spans="2:8" s="90" customFormat="1" ht="14.1" customHeight="1" x14ac:dyDescent="0.2">
      <c r="B259" s="187" t="s">
        <v>212</v>
      </c>
      <c r="C259" s="119">
        <v>198</v>
      </c>
      <c r="D259" s="75" t="s">
        <v>266</v>
      </c>
      <c r="E259" s="75">
        <v>5</v>
      </c>
      <c r="F259" s="74" t="s">
        <v>184</v>
      </c>
      <c r="G259" s="70"/>
      <c r="H259" s="65">
        <f t="shared" si="30"/>
        <v>0</v>
      </c>
    </row>
    <row r="260" spans="2:8" s="90" customFormat="1" ht="14.1" customHeight="1" x14ac:dyDescent="0.2">
      <c r="B260" s="187" t="s">
        <v>249</v>
      </c>
      <c r="C260" s="119">
        <v>402</v>
      </c>
      <c r="D260" s="75" t="s">
        <v>266</v>
      </c>
      <c r="E260" s="75">
        <v>5</v>
      </c>
      <c r="F260" s="74" t="s">
        <v>184</v>
      </c>
      <c r="G260" s="70"/>
      <c r="H260" s="65">
        <f t="shared" si="30"/>
        <v>0</v>
      </c>
    </row>
    <row r="261" spans="2:8" s="90" customFormat="1" ht="14.1" customHeight="1" x14ac:dyDescent="0.2">
      <c r="B261" s="187" t="s">
        <v>254</v>
      </c>
      <c r="C261" s="119">
        <v>199</v>
      </c>
      <c r="D261" s="75" t="s">
        <v>266</v>
      </c>
      <c r="E261" s="75">
        <v>5</v>
      </c>
      <c r="F261" s="74" t="s">
        <v>184</v>
      </c>
      <c r="G261" s="70"/>
      <c r="H261" s="65">
        <f t="shared" si="30"/>
        <v>0</v>
      </c>
    </row>
    <row r="262" spans="2:8" s="90" customFormat="1" ht="14.1" customHeight="1" x14ac:dyDescent="0.2">
      <c r="B262" s="187" t="s">
        <v>413</v>
      </c>
      <c r="C262" s="119" t="s">
        <v>523</v>
      </c>
      <c r="D262" s="75" t="s">
        <v>266</v>
      </c>
      <c r="E262" s="75">
        <v>5</v>
      </c>
      <c r="F262" s="74" t="s">
        <v>184</v>
      </c>
      <c r="G262" s="70"/>
      <c r="H262" s="65">
        <f t="shared" si="30"/>
        <v>0</v>
      </c>
    </row>
    <row r="263" spans="2:8" s="90" customFormat="1" ht="14.1" customHeight="1" x14ac:dyDescent="0.2">
      <c r="B263" s="187" t="s">
        <v>215</v>
      </c>
      <c r="C263" s="120">
        <v>204</v>
      </c>
      <c r="D263" s="75" t="s">
        <v>266</v>
      </c>
      <c r="E263" s="75">
        <v>5</v>
      </c>
      <c r="F263" s="74" t="s">
        <v>184</v>
      </c>
      <c r="G263" s="70"/>
      <c r="H263" s="65">
        <f t="shared" si="30"/>
        <v>0</v>
      </c>
    </row>
    <row r="264" spans="2:8" s="90" customFormat="1" ht="14.1" customHeight="1" x14ac:dyDescent="0.2">
      <c r="B264" s="187" t="s">
        <v>250</v>
      </c>
      <c r="C264" s="120">
        <v>400</v>
      </c>
      <c r="D264" s="75" t="s">
        <v>266</v>
      </c>
      <c r="E264" s="75">
        <v>5</v>
      </c>
      <c r="F264" s="74" t="s">
        <v>184</v>
      </c>
      <c r="G264" s="70"/>
      <c r="H264" s="65">
        <f t="shared" si="30"/>
        <v>0</v>
      </c>
    </row>
    <row r="265" spans="2:8" s="90" customFormat="1" ht="17.25" customHeight="1" x14ac:dyDescent="0.2">
      <c r="B265" s="96" t="s">
        <v>17</v>
      </c>
      <c r="C265" s="97"/>
      <c r="D265" s="62"/>
      <c r="E265" s="62"/>
      <c r="F265" s="63"/>
      <c r="G265" s="64"/>
      <c r="H265" s="65"/>
    </row>
    <row r="266" spans="2:8" s="90" customFormat="1" ht="17.25" customHeight="1" x14ac:dyDescent="0.2">
      <c r="B266" s="186" t="s">
        <v>143</v>
      </c>
      <c r="C266" s="97">
        <v>3404</v>
      </c>
      <c r="D266" s="62" t="s">
        <v>142</v>
      </c>
      <c r="E266" s="62">
        <v>4</v>
      </c>
      <c r="F266" s="63" t="s">
        <v>184</v>
      </c>
      <c r="G266" s="64"/>
      <c r="H266" s="65">
        <f t="shared" ref="H266" si="31">F266*G266</f>
        <v>0</v>
      </c>
    </row>
    <row r="267" spans="2:8" s="90" customFormat="1" ht="17.25" customHeight="1" x14ac:dyDescent="0.2">
      <c r="C267" s="91"/>
      <c r="D267" s="92"/>
      <c r="F267" s="93"/>
      <c r="G267" s="94" t="s">
        <v>14</v>
      </c>
      <c r="H267" s="95">
        <f>SUM(H10:H266)</f>
        <v>0</v>
      </c>
    </row>
    <row r="268" spans="2:8" ht="17.25" customHeight="1" x14ac:dyDescent="0.2">
      <c r="B268" s="210" t="s">
        <v>24</v>
      </c>
      <c r="C268" s="211"/>
      <c r="D268" s="211"/>
      <c r="E268" s="211"/>
      <c r="F268" s="211"/>
      <c r="G268" s="211"/>
      <c r="H268" s="212"/>
    </row>
    <row r="269" spans="2:8" ht="28.5" customHeight="1" x14ac:dyDescent="0.2">
      <c r="B269" s="34" t="s">
        <v>162</v>
      </c>
      <c r="C269" s="32"/>
      <c r="D269" s="40"/>
      <c r="E269" s="41"/>
      <c r="F269" s="42"/>
      <c r="G269" s="43"/>
      <c r="H269" s="44"/>
    </row>
    <row r="270" spans="2:8" ht="12" x14ac:dyDescent="0.2">
      <c r="B270" s="35" t="s">
        <v>163</v>
      </c>
      <c r="C270" s="33">
        <v>6878</v>
      </c>
      <c r="D270" s="39" t="s">
        <v>260</v>
      </c>
      <c r="E270" s="38" t="s">
        <v>259</v>
      </c>
      <c r="F270" s="47">
        <v>8000</v>
      </c>
      <c r="G270" s="43"/>
      <c r="H270" s="106">
        <f t="shared" ref="H270:H275" si="32">F270*G270</f>
        <v>0</v>
      </c>
    </row>
    <row r="271" spans="2:8" ht="12" x14ac:dyDescent="0.2">
      <c r="B271" s="35" t="s">
        <v>25</v>
      </c>
      <c r="C271" s="33">
        <v>6732</v>
      </c>
      <c r="D271" s="39" t="s">
        <v>198</v>
      </c>
      <c r="E271" s="38" t="s">
        <v>44</v>
      </c>
      <c r="F271" s="47">
        <v>5000</v>
      </c>
      <c r="G271" s="43"/>
      <c r="H271" s="106">
        <f t="shared" si="32"/>
        <v>0</v>
      </c>
    </row>
    <row r="272" spans="2:8" ht="12" x14ac:dyDescent="0.2">
      <c r="B272" s="35" t="s">
        <v>26</v>
      </c>
      <c r="C272" s="33">
        <v>4524</v>
      </c>
      <c r="D272" s="39" t="s">
        <v>198</v>
      </c>
      <c r="E272" s="38" t="s">
        <v>44</v>
      </c>
      <c r="F272" s="47">
        <v>5000</v>
      </c>
      <c r="G272" s="43"/>
      <c r="H272" s="106">
        <f t="shared" si="32"/>
        <v>0</v>
      </c>
    </row>
    <row r="273" spans="2:8" ht="12" x14ac:dyDescent="0.2">
      <c r="B273" s="53" t="s">
        <v>41</v>
      </c>
      <c r="C273" s="55" t="s">
        <v>42</v>
      </c>
      <c r="D273" s="39" t="s">
        <v>260</v>
      </c>
      <c r="E273" s="38" t="s">
        <v>259</v>
      </c>
      <c r="F273" s="47">
        <v>8000</v>
      </c>
      <c r="G273" s="43"/>
      <c r="H273" s="106">
        <f t="shared" si="32"/>
        <v>0</v>
      </c>
    </row>
    <row r="274" spans="2:8" ht="24" x14ac:dyDescent="0.2">
      <c r="B274" s="34" t="s">
        <v>195</v>
      </c>
      <c r="C274" s="55"/>
      <c r="D274" s="31"/>
      <c r="E274" s="38"/>
      <c r="F274" s="47"/>
      <c r="G274" s="43"/>
      <c r="H274" s="106"/>
    </row>
    <row r="275" spans="2:8" ht="51.75" customHeight="1" x14ac:dyDescent="0.2">
      <c r="B275" s="35" t="s">
        <v>197</v>
      </c>
      <c r="C275" s="116">
        <v>7107</v>
      </c>
      <c r="D275" s="39" t="s">
        <v>198</v>
      </c>
      <c r="E275" s="52" t="s">
        <v>40</v>
      </c>
      <c r="F275" s="50">
        <v>6500</v>
      </c>
      <c r="G275" s="51"/>
      <c r="H275" s="109">
        <f t="shared" si="32"/>
        <v>0</v>
      </c>
    </row>
    <row r="276" spans="2:8" ht="12" x14ac:dyDescent="0.2">
      <c r="B276" s="34" t="s">
        <v>27</v>
      </c>
      <c r="C276" s="32"/>
      <c r="D276" s="31"/>
      <c r="E276" s="45"/>
      <c r="F276" s="48"/>
      <c r="G276" s="43"/>
      <c r="H276" s="44"/>
    </row>
    <row r="277" spans="2:8" ht="12" x14ac:dyDescent="0.2">
      <c r="B277" s="54" t="s">
        <v>43</v>
      </c>
      <c r="C277" s="55">
        <v>6622</v>
      </c>
      <c r="D277" s="31" t="s">
        <v>38</v>
      </c>
      <c r="E277" s="38" t="s">
        <v>39</v>
      </c>
      <c r="F277" s="47">
        <v>5000</v>
      </c>
      <c r="G277" s="43"/>
      <c r="H277" s="106">
        <f t="shared" ref="H277:H279" si="33">F277*G277</f>
        <v>0</v>
      </c>
    </row>
    <row r="278" spans="2:8" ht="12" x14ac:dyDescent="0.2">
      <c r="B278" s="53" t="s">
        <v>28</v>
      </c>
      <c r="C278" s="56">
        <v>3564</v>
      </c>
      <c r="D278" s="31" t="s">
        <v>38</v>
      </c>
      <c r="E278" s="38" t="s">
        <v>39</v>
      </c>
      <c r="F278" s="47">
        <v>5000</v>
      </c>
      <c r="G278" s="43"/>
      <c r="H278" s="106">
        <f t="shared" si="33"/>
        <v>0</v>
      </c>
    </row>
    <row r="279" spans="2:8" ht="12" x14ac:dyDescent="0.2">
      <c r="B279" s="53" t="s">
        <v>146</v>
      </c>
      <c r="C279" s="56">
        <v>6651</v>
      </c>
      <c r="D279" s="31" t="s">
        <v>38</v>
      </c>
      <c r="E279" s="38" t="s">
        <v>39</v>
      </c>
      <c r="F279" s="47">
        <v>5000</v>
      </c>
      <c r="G279" s="43"/>
      <c r="H279" s="106">
        <f t="shared" si="33"/>
        <v>0</v>
      </c>
    </row>
    <row r="280" spans="2:8" ht="12" x14ac:dyDescent="0.2">
      <c r="B280" s="34" t="s">
        <v>29</v>
      </c>
      <c r="C280" s="32"/>
      <c r="D280" s="31"/>
      <c r="E280" s="45"/>
      <c r="F280" s="48"/>
      <c r="G280" s="43"/>
      <c r="H280" s="44"/>
    </row>
    <row r="281" spans="2:8" ht="12" x14ac:dyDescent="0.2">
      <c r="B281" s="57" t="s">
        <v>117</v>
      </c>
      <c r="C281" s="107">
        <v>1202</v>
      </c>
      <c r="D281" s="31" t="s">
        <v>260</v>
      </c>
      <c r="E281" s="38" t="s">
        <v>178</v>
      </c>
      <c r="F281" s="47">
        <v>8000</v>
      </c>
      <c r="G281" s="43"/>
      <c r="H281" s="106">
        <f t="shared" ref="H281:H293" si="34">F281*G281</f>
        <v>0</v>
      </c>
    </row>
    <row r="282" spans="2:8" ht="12" x14ac:dyDescent="0.2">
      <c r="B282" s="57" t="s">
        <v>101</v>
      </c>
      <c r="C282" s="107">
        <v>3482</v>
      </c>
      <c r="D282" s="31" t="s">
        <v>260</v>
      </c>
      <c r="E282" s="38" t="s">
        <v>178</v>
      </c>
      <c r="F282" s="47">
        <v>8000</v>
      </c>
      <c r="G282" s="43"/>
      <c r="H282" s="106">
        <f t="shared" si="34"/>
        <v>0</v>
      </c>
    </row>
    <row r="283" spans="2:8" ht="12" x14ac:dyDescent="0.2">
      <c r="B283" s="57" t="s">
        <v>105</v>
      </c>
      <c r="C283" s="107">
        <v>4683</v>
      </c>
      <c r="D283" s="31" t="s">
        <v>260</v>
      </c>
      <c r="E283" s="38" t="s">
        <v>178</v>
      </c>
      <c r="F283" s="47">
        <v>8000</v>
      </c>
      <c r="G283" s="43"/>
      <c r="H283" s="106">
        <f t="shared" si="34"/>
        <v>0</v>
      </c>
    </row>
    <row r="284" spans="2:8" ht="12" x14ac:dyDescent="0.2">
      <c r="B284" s="57" t="s">
        <v>108</v>
      </c>
      <c r="C284" s="107">
        <v>4525</v>
      </c>
      <c r="D284" s="31" t="s">
        <v>260</v>
      </c>
      <c r="E284" s="38" t="s">
        <v>178</v>
      </c>
      <c r="F284" s="47">
        <v>8000</v>
      </c>
      <c r="G284" s="43"/>
      <c r="H284" s="106">
        <f t="shared" si="34"/>
        <v>0</v>
      </c>
    </row>
    <row r="285" spans="2:8" ht="12" x14ac:dyDescent="0.2">
      <c r="B285" s="57" t="s">
        <v>147</v>
      </c>
      <c r="C285" s="107">
        <v>1203</v>
      </c>
      <c r="D285" s="31" t="s">
        <v>260</v>
      </c>
      <c r="E285" s="38" t="s">
        <v>178</v>
      </c>
      <c r="F285" s="47">
        <v>8000</v>
      </c>
      <c r="G285" s="43"/>
      <c r="H285" s="106">
        <f t="shared" si="34"/>
        <v>0</v>
      </c>
    </row>
    <row r="286" spans="2:8" ht="12" x14ac:dyDescent="0.2">
      <c r="B286" s="57" t="s">
        <v>109</v>
      </c>
      <c r="C286" s="107">
        <v>5929</v>
      </c>
      <c r="D286" s="31" t="s">
        <v>260</v>
      </c>
      <c r="E286" s="38" t="s">
        <v>178</v>
      </c>
      <c r="F286" s="47">
        <v>8000</v>
      </c>
      <c r="G286" s="43"/>
      <c r="H286" s="106">
        <f t="shared" si="34"/>
        <v>0</v>
      </c>
    </row>
    <row r="287" spans="2:8" ht="12" x14ac:dyDescent="0.2">
      <c r="B287" s="57" t="s">
        <v>111</v>
      </c>
      <c r="C287" s="107">
        <v>2144</v>
      </c>
      <c r="D287" s="31" t="s">
        <v>260</v>
      </c>
      <c r="E287" s="38" t="s">
        <v>178</v>
      </c>
      <c r="F287" s="47">
        <v>8000</v>
      </c>
      <c r="G287" s="43"/>
      <c r="H287" s="106">
        <f t="shared" si="34"/>
        <v>0</v>
      </c>
    </row>
    <row r="288" spans="2:8" ht="12" x14ac:dyDescent="0.2">
      <c r="B288" s="34" t="s">
        <v>164</v>
      </c>
      <c r="C288" s="107"/>
      <c r="D288" s="31"/>
      <c r="E288" s="38"/>
      <c r="F288" s="47"/>
      <c r="G288" s="43"/>
      <c r="H288" s="106"/>
    </row>
    <row r="289" spans="2:8" ht="12" x14ac:dyDescent="0.2">
      <c r="B289" s="57" t="s">
        <v>47</v>
      </c>
      <c r="C289" s="107">
        <v>1485</v>
      </c>
      <c r="D289" s="31" t="s">
        <v>38</v>
      </c>
      <c r="E289" s="38" t="s">
        <v>44</v>
      </c>
      <c r="F289" s="47">
        <v>6000</v>
      </c>
      <c r="G289" s="43"/>
      <c r="H289" s="106">
        <f t="shared" si="34"/>
        <v>0</v>
      </c>
    </row>
    <row r="290" spans="2:8" ht="12" x14ac:dyDescent="0.2">
      <c r="B290" s="57" t="s">
        <v>165</v>
      </c>
      <c r="C290" s="107">
        <v>5927</v>
      </c>
      <c r="D290" s="31" t="s">
        <v>38</v>
      </c>
      <c r="E290" s="38" t="s">
        <v>44</v>
      </c>
      <c r="F290" s="47">
        <v>6000</v>
      </c>
      <c r="G290" s="43"/>
      <c r="H290" s="106">
        <f t="shared" si="34"/>
        <v>0</v>
      </c>
    </row>
    <row r="291" spans="2:8" ht="12" x14ac:dyDescent="0.2">
      <c r="B291" s="57" t="s">
        <v>166</v>
      </c>
      <c r="C291" s="107">
        <v>4533</v>
      </c>
      <c r="D291" s="31" t="s">
        <v>38</v>
      </c>
      <c r="E291" s="38" t="s">
        <v>44</v>
      </c>
      <c r="F291" s="47">
        <v>6000</v>
      </c>
      <c r="G291" s="43"/>
      <c r="H291" s="106">
        <f t="shared" si="34"/>
        <v>0</v>
      </c>
    </row>
    <row r="292" spans="2:8" ht="12" x14ac:dyDescent="0.2">
      <c r="B292" s="57" t="s">
        <v>167</v>
      </c>
      <c r="C292" s="107">
        <v>1212</v>
      </c>
      <c r="D292" s="31" t="s">
        <v>38</v>
      </c>
      <c r="E292" s="38" t="s">
        <v>44</v>
      </c>
      <c r="F292" s="47">
        <v>6000</v>
      </c>
      <c r="G292" s="43"/>
      <c r="H292" s="106">
        <f t="shared" si="34"/>
        <v>0</v>
      </c>
    </row>
    <row r="293" spans="2:8" ht="12" x14ac:dyDescent="0.2">
      <c r="B293" s="57" t="s">
        <v>93</v>
      </c>
      <c r="C293" s="107">
        <v>2932</v>
      </c>
      <c r="D293" s="31" t="s">
        <v>38</v>
      </c>
      <c r="E293" s="38" t="s">
        <v>44</v>
      </c>
      <c r="F293" s="47">
        <v>6000</v>
      </c>
      <c r="G293" s="43"/>
      <c r="H293" s="106">
        <f t="shared" si="34"/>
        <v>0</v>
      </c>
    </row>
    <row r="294" spans="2:8" ht="12" x14ac:dyDescent="0.2">
      <c r="B294" s="34" t="s">
        <v>168</v>
      </c>
      <c r="C294" s="107"/>
      <c r="D294" s="31"/>
      <c r="E294" s="38"/>
      <c r="F294" s="47"/>
      <c r="G294" s="43"/>
      <c r="H294" s="106"/>
    </row>
    <row r="295" spans="2:8" ht="41.25" customHeight="1" x14ac:dyDescent="0.2">
      <c r="B295" s="35" t="s">
        <v>169</v>
      </c>
      <c r="C295" s="108">
        <v>7105</v>
      </c>
      <c r="D295" s="39" t="s">
        <v>38</v>
      </c>
      <c r="E295" s="52" t="s">
        <v>40</v>
      </c>
      <c r="F295" s="50">
        <v>7500</v>
      </c>
      <c r="G295" s="51"/>
      <c r="H295" s="109">
        <f t="shared" ref="H295" si="35">F295*G295</f>
        <v>0</v>
      </c>
    </row>
    <row r="296" spans="2:8" ht="12" x14ac:dyDescent="0.2">
      <c r="B296" s="34" t="s">
        <v>30</v>
      </c>
      <c r="C296" s="33"/>
      <c r="D296" s="31"/>
      <c r="E296" s="38"/>
      <c r="F296" s="47"/>
      <c r="G296" s="43"/>
      <c r="H296" s="44"/>
    </row>
    <row r="297" spans="2:8" ht="12" x14ac:dyDescent="0.2">
      <c r="B297" s="35" t="s">
        <v>31</v>
      </c>
      <c r="C297" s="33">
        <v>4722</v>
      </c>
      <c r="D297" s="31" t="s">
        <v>38</v>
      </c>
      <c r="E297" s="38" t="s">
        <v>44</v>
      </c>
      <c r="F297" s="47">
        <v>5000</v>
      </c>
      <c r="G297" s="43"/>
      <c r="H297" s="106">
        <f t="shared" ref="H297:H306" si="36">F297*G297</f>
        <v>0</v>
      </c>
    </row>
    <row r="298" spans="2:8" ht="12" x14ac:dyDescent="0.2">
      <c r="B298" s="35" t="s">
        <v>170</v>
      </c>
      <c r="C298" s="33">
        <v>7581</v>
      </c>
      <c r="D298" s="31" t="s">
        <v>38</v>
      </c>
      <c r="E298" s="38" t="s">
        <v>44</v>
      </c>
      <c r="F298" s="47">
        <v>5000</v>
      </c>
      <c r="G298" s="43"/>
      <c r="H298" s="106">
        <f t="shared" si="36"/>
        <v>0</v>
      </c>
    </row>
    <row r="299" spans="2:8" ht="12" x14ac:dyDescent="0.2">
      <c r="B299" s="35" t="s">
        <v>32</v>
      </c>
      <c r="C299" s="33">
        <v>1368</v>
      </c>
      <c r="D299" s="31" t="s">
        <v>38</v>
      </c>
      <c r="E299" s="38" t="s">
        <v>44</v>
      </c>
      <c r="F299" s="47">
        <v>5000</v>
      </c>
      <c r="G299" s="43"/>
      <c r="H299" s="106">
        <f t="shared" si="36"/>
        <v>0</v>
      </c>
    </row>
    <row r="300" spans="2:8" ht="12" x14ac:dyDescent="0.2">
      <c r="B300" s="35" t="s">
        <v>33</v>
      </c>
      <c r="C300" s="33">
        <v>4534</v>
      </c>
      <c r="D300" s="31" t="s">
        <v>38</v>
      </c>
      <c r="E300" s="38" t="s">
        <v>44</v>
      </c>
      <c r="F300" s="47">
        <v>5000</v>
      </c>
      <c r="G300" s="43"/>
      <c r="H300" s="106">
        <f t="shared" si="36"/>
        <v>0</v>
      </c>
    </row>
    <row r="301" spans="2:8" ht="12" x14ac:dyDescent="0.2">
      <c r="B301" s="35" t="s">
        <v>95</v>
      </c>
      <c r="C301" s="33">
        <v>6621</v>
      </c>
      <c r="D301" s="31" t="s">
        <v>38</v>
      </c>
      <c r="E301" s="38" t="s">
        <v>44</v>
      </c>
      <c r="F301" s="47">
        <v>5000</v>
      </c>
      <c r="G301" s="43"/>
      <c r="H301" s="106">
        <f t="shared" si="36"/>
        <v>0</v>
      </c>
    </row>
    <row r="302" spans="2:8" ht="12" x14ac:dyDescent="0.2">
      <c r="B302" s="35" t="s">
        <v>171</v>
      </c>
      <c r="C302" s="33">
        <v>7582</v>
      </c>
      <c r="D302" s="31" t="s">
        <v>38</v>
      </c>
      <c r="E302" s="38" t="s">
        <v>44</v>
      </c>
      <c r="F302" s="47">
        <v>5000</v>
      </c>
      <c r="G302" s="43"/>
      <c r="H302" s="106">
        <f t="shared" si="36"/>
        <v>0</v>
      </c>
    </row>
    <row r="303" spans="2:8" ht="12" x14ac:dyDescent="0.2">
      <c r="B303" s="35" t="s">
        <v>96</v>
      </c>
      <c r="C303" s="33">
        <v>7583</v>
      </c>
      <c r="D303" s="31" t="s">
        <v>38</v>
      </c>
      <c r="E303" s="38" t="s">
        <v>44</v>
      </c>
      <c r="F303" s="47">
        <v>5000</v>
      </c>
      <c r="G303" s="43"/>
      <c r="H303" s="106">
        <f t="shared" si="36"/>
        <v>0</v>
      </c>
    </row>
    <row r="304" spans="2:8" ht="12" x14ac:dyDescent="0.2">
      <c r="B304" s="35" t="s">
        <v>97</v>
      </c>
      <c r="C304" s="33">
        <v>5219</v>
      </c>
      <c r="D304" s="31" t="s">
        <v>38</v>
      </c>
      <c r="E304" s="38" t="s">
        <v>44</v>
      </c>
      <c r="F304" s="47">
        <v>5000</v>
      </c>
      <c r="G304" s="43"/>
      <c r="H304" s="106">
        <f t="shared" si="36"/>
        <v>0</v>
      </c>
    </row>
    <row r="305" spans="2:8" ht="12" x14ac:dyDescent="0.2">
      <c r="B305" s="35" t="s">
        <v>34</v>
      </c>
      <c r="C305" s="33">
        <v>6733</v>
      </c>
      <c r="D305" s="31" t="s">
        <v>38</v>
      </c>
      <c r="E305" s="38" t="s">
        <v>44</v>
      </c>
      <c r="F305" s="47">
        <v>5000</v>
      </c>
      <c r="G305" s="43"/>
      <c r="H305" s="106">
        <f t="shared" si="36"/>
        <v>0</v>
      </c>
    </row>
    <row r="306" spans="2:8" ht="12" x14ac:dyDescent="0.2">
      <c r="B306" s="35" t="s">
        <v>35</v>
      </c>
      <c r="C306" s="33">
        <v>3435</v>
      </c>
      <c r="D306" s="31" t="s">
        <v>38</v>
      </c>
      <c r="E306" s="38" t="s">
        <v>44</v>
      </c>
      <c r="F306" s="47">
        <v>5000</v>
      </c>
      <c r="G306" s="43"/>
      <c r="H306" s="106">
        <f t="shared" si="36"/>
        <v>0</v>
      </c>
    </row>
    <row r="307" spans="2:8" ht="12" x14ac:dyDescent="0.2">
      <c r="B307" s="34" t="s">
        <v>36</v>
      </c>
      <c r="C307" s="33"/>
      <c r="D307" s="31"/>
      <c r="E307" s="38"/>
      <c r="F307" s="47"/>
      <c r="G307" s="43"/>
      <c r="H307" s="44"/>
    </row>
    <row r="308" spans="2:8" ht="62.25" customHeight="1" x14ac:dyDescent="0.2">
      <c r="B308" s="35" t="s">
        <v>201</v>
      </c>
      <c r="C308" s="36">
        <v>6730</v>
      </c>
      <c r="D308" s="39" t="s">
        <v>38</v>
      </c>
      <c r="E308" s="52" t="s">
        <v>44</v>
      </c>
      <c r="F308" s="50">
        <v>7500</v>
      </c>
      <c r="G308" s="51"/>
      <c r="H308" s="109">
        <f t="shared" ref="H308" si="37">F308*G308</f>
        <v>0</v>
      </c>
    </row>
    <row r="309" spans="2:8" ht="12" x14ac:dyDescent="0.2">
      <c r="B309" s="34" t="s">
        <v>196</v>
      </c>
      <c r="C309" s="36"/>
      <c r="D309" s="39"/>
      <c r="E309" s="52"/>
      <c r="F309" s="50"/>
      <c r="G309" s="51"/>
      <c r="H309" s="109"/>
    </row>
    <row r="310" spans="2:8" ht="53.25" customHeight="1" x14ac:dyDescent="0.2">
      <c r="B310" s="35" t="s">
        <v>200</v>
      </c>
      <c r="C310" s="36">
        <v>7106</v>
      </c>
      <c r="D310" s="39" t="s">
        <v>38</v>
      </c>
      <c r="E310" s="52" t="s">
        <v>199</v>
      </c>
      <c r="F310" s="50">
        <v>7500</v>
      </c>
      <c r="G310" s="51"/>
      <c r="H310" s="109">
        <f t="shared" ref="H310" si="38">F310*G310</f>
        <v>0</v>
      </c>
    </row>
    <row r="311" spans="2:8" ht="12" x14ac:dyDescent="0.2">
      <c r="B311" s="34" t="s">
        <v>172</v>
      </c>
      <c r="C311" s="33"/>
      <c r="D311" s="31"/>
      <c r="E311" s="38"/>
      <c r="F311" s="47"/>
      <c r="G311" s="43"/>
      <c r="H311" s="44"/>
    </row>
    <row r="312" spans="2:8" ht="60" x14ac:dyDescent="0.2">
      <c r="B312" s="35" t="s">
        <v>173</v>
      </c>
      <c r="C312" s="36" t="s">
        <v>174</v>
      </c>
      <c r="D312" s="39" t="s">
        <v>38</v>
      </c>
      <c r="E312" s="52" t="s">
        <v>44</v>
      </c>
      <c r="F312" s="50">
        <v>7500</v>
      </c>
      <c r="G312" s="51"/>
      <c r="H312" s="109">
        <f t="shared" ref="H312" si="39">F312*G312</f>
        <v>0</v>
      </c>
    </row>
    <row r="313" spans="2:8" ht="59.25" customHeight="1" x14ac:dyDescent="0.2">
      <c r="B313" s="35" t="s">
        <v>202</v>
      </c>
      <c r="C313" s="36" t="s">
        <v>174</v>
      </c>
      <c r="D313" s="39" t="s">
        <v>18</v>
      </c>
      <c r="E313" s="52" t="s">
        <v>199</v>
      </c>
      <c r="F313" s="50">
        <v>5000</v>
      </c>
      <c r="G313" s="51"/>
      <c r="H313" s="109">
        <f t="shared" ref="H313" si="40">F313*G313</f>
        <v>0</v>
      </c>
    </row>
    <row r="314" spans="2:8" ht="12" x14ac:dyDescent="0.2">
      <c r="B314" s="34" t="s">
        <v>16</v>
      </c>
      <c r="C314" s="32"/>
      <c r="D314" s="31"/>
      <c r="E314" s="45"/>
      <c r="F314" s="48"/>
      <c r="G314" s="43"/>
      <c r="H314" s="44"/>
    </row>
    <row r="315" spans="2:8" ht="22.5" x14ac:dyDescent="0.2">
      <c r="B315" s="59" t="s">
        <v>53</v>
      </c>
      <c r="C315" s="32">
        <v>967</v>
      </c>
      <c r="D315" s="38" t="s">
        <v>262</v>
      </c>
      <c r="E315" s="38" t="s">
        <v>261</v>
      </c>
      <c r="F315" s="126" t="s">
        <v>263</v>
      </c>
      <c r="G315" s="43"/>
      <c r="H315" s="106"/>
    </row>
    <row r="316" spans="2:8" ht="22.5" x14ac:dyDescent="0.2">
      <c r="B316" s="67" t="s">
        <v>54</v>
      </c>
      <c r="C316" s="37">
        <v>7996</v>
      </c>
      <c r="D316" s="38" t="s">
        <v>262</v>
      </c>
      <c r="E316" s="38" t="s">
        <v>261</v>
      </c>
      <c r="F316" s="126" t="s">
        <v>263</v>
      </c>
      <c r="G316" s="43"/>
      <c r="H316" s="106"/>
    </row>
    <row r="317" spans="2:8" ht="22.5" x14ac:dyDescent="0.2">
      <c r="B317" s="67" t="s">
        <v>45</v>
      </c>
      <c r="C317" s="37"/>
      <c r="D317" s="38" t="s">
        <v>262</v>
      </c>
      <c r="E317" s="38" t="s">
        <v>261</v>
      </c>
      <c r="F317" s="126" t="s">
        <v>263</v>
      </c>
      <c r="G317" s="43"/>
      <c r="H317" s="106"/>
    </row>
    <row r="318" spans="2:8" ht="22.5" x14ac:dyDescent="0.2">
      <c r="B318" s="67" t="s">
        <v>37</v>
      </c>
      <c r="C318" s="37">
        <v>5919</v>
      </c>
      <c r="D318" s="38" t="s">
        <v>262</v>
      </c>
      <c r="E318" s="38" t="s">
        <v>261</v>
      </c>
      <c r="F318" s="126" t="s">
        <v>263</v>
      </c>
      <c r="G318" s="43"/>
      <c r="H318" s="106"/>
    </row>
    <row r="319" spans="2:8" ht="22.5" x14ac:dyDescent="0.2">
      <c r="B319" s="67" t="s">
        <v>55</v>
      </c>
      <c r="C319" s="37">
        <v>1189</v>
      </c>
      <c r="D319" s="38" t="s">
        <v>262</v>
      </c>
      <c r="E319" s="38" t="s">
        <v>261</v>
      </c>
      <c r="F319" s="126" t="s">
        <v>263</v>
      </c>
      <c r="G319" s="43"/>
      <c r="H319" s="106"/>
    </row>
    <row r="320" spans="2:8" ht="22.5" x14ac:dyDescent="0.2">
      <c r="B320" s="67" t="s">
        <v>56</v>
      </c>
      <c r="C320" s="37">
        <v>3434</v>
      </c>
      <c r="D320" s="38" t="s">
        <v>262</v>
      </c>
      <c r="E320" s="38" t="s">
        <v>261</v>
      </c>
      <c r="F320" s="126" t="s">
        <v>263</v>
      </c>
      <c r="G320" s="43"/>
      <c r="H320" s="106"/>
    </row>
    <row r="321" spans="2:8" ht="22.5" x14ac:dyDescent="0.2">
      <c r="B321" s="67" t="s">
        <v>227</v>
      </c>
      <c r="C321" s="37">
        <v>6619</v>
      </c>
      <c r="D321" s="38" t="s">
        <v>262</v>
      </c>
      <c r="E321" s="38" t="s">
        <v>261</v>
      </c>
      <c r="F321" s="126" t="s">
        <v>263</v>
      </c>
      <c r="G321" s="43"/>
      <c r="H321" s="106"/>
    </row>
    <row r="322" spans="2:8" ht="22.5" x14ac:dyDescent="0.2">
      <c r="B322" s="67" t="s">
        <v>57</v>
      </c>
      <c r="C322" s="37">
        <v>1001</v>
      </c>
      <c r="D322" s="38" t="s">
        <v>262</v>
      </c>
      <c r="E322" s="38" t="s">
        <v>261</v>
      </c>
      <c r="F322" s="126" t="s">
        <v>263</v>
      </c>
      <c r="G322" s="43"/>
      <c r="H322" s="106"/>
    </row>
    <row r="323" spans="2:8" ht="22.5" x14ac:dyDescent="0.2">
      <c r="B323" s="67" t="s">
        <v>58</v>
      </c>
      <c r="C323" s="37">
        <v>2929</v>
      </c>
      <c r="D323" s="38" t="s">
        <v>262</v>
      </c>
      <c r="E323" s="38" t="s">
        <v>261</v>
      </c>
      <c r="F323" s="126" t="s">
        <v>263</v>
      </c>
      <c r="G323" s="43"/>
      <c r="H323" s="106"/>
    </row>
    <row r="324" spans="2:8" ht="22.5" x14ac:dyDescent="0.2">
      <c r="B324" s="67" t="s">
        <v>59</v>
      </c>
      <c r="C324" s="37">
        <v>5946</v>
      </c>
      <c r="D324" s="38" t="s">
        <v>262</v>
      </c>
      <c r="E324" s="38" t="s">
        <v>261</v>
      </c>
      <c r="F324" s="126" t="s">
        <v>263</v>
      </c>
      <c r="G324" s="43"/>
      <c r="H324" s="106"/>
    </row>
    <row r="325" spans="2:8" ht="22.5" x14ac:dyDescent="0.2">
      <c r="B325" s="67" t="s">
        <v>138</v>
      </c>
      <c r="C325" s="37">
        <v>5951</v>
      </c>
      <c r="D325" s="38" t="s">
        <v>262</v>
      </c>
      <c r="E325" s="38" t="s">
        <v>261</v>
      </c>
      <c r="F325" s="126" t="s">
        <v>263</v>
      </c>
      <c r="G325" s="43"/>
      <c r="H325" s="106"/>
    </row>
    <row r="326" spans="2:8" ht="22.5" x14ac:dyDescent="0.2">
      <c r="B326" s="67" t="s">
        <v>139</v>
      </c>
      <c r="C326" s="37">
        <v>4706</v>
      </c>
      <c r="D326" s="38" t="s">
        <v>262</v>
      </c>
      <c r="E326" s="38" t="s">
        <v>261</v>
      </c>
      <c r="F326" s="126" t="s">
        <v>263</v>
      </c>
      <c r="G326" s="43"/>
      <c r="H326" s="106"/>
    </row>
    <row r="327" spans="2:8" ht="22.5" x14ac:dyDescent="0.2">
      <c r="B327" s="67" t="s">
        <v>60</v>
      </c>
      <c r="C327" s="37">
        <v>7995</v>
      </c>
      <c r="D327" s="38" t="s">
        <v>262</v>
      </c>
      <c r="E327" s="38" t="s">
        <v>261</v>
      </c>
      <c r="F327" s="126" t="s">
        <v>263</v>
      </c>
      <c r="G327" s="43"/>
      <c r="H327" s="106"/>
    </row>
    <row r="328" spans="2:8" ht="22.5" x14ac:dyDescent="0.2">
      <c r="B328" s="67" t="s">
        <v>258</v>
      </c>
      <c r="C328" s="37">
        <v>5944</v>
      </c>
      <c r="D328" s="38" t="s">
        <v>262</v>
      </c>
      <c r="E328" s="38" t="s">
        <v>261</v>
      </c>
      <c r="F328" s="126" t="s">
        <v>263</v>
      </c>
      <c r="G328" s="43"/>
      <c r="H328" s="106"/>
    </row>
    <row r="329" spans="2:8" ht="22.5" x14ac:dyDescent="0.2">
      <c r="B329" s="67" t="s">
        <v>140</v>
      </c>
      <c r="C329" s="37">
        <v>7706</v>
      </c>
      <c r="D329" s="38" t="s">
        <v>262</v>
      </c>
      <c r="E329" s="38" t="s">
        <v>261</v>
      </c>
      <c r="F329" s="126" t="s">
        <v>263</v>
      </c>
      <c r="G329" s="43"/>
      <c r="H329" s="106"/>
    </row>
    <row r="330" spans="2:8" ht="22.5" x14ac:dyDescent="0.2">
      <c r="B330" s="67" t="s">
        <v>46</v>
      </c>
      <c r="C330" s="37"/>
      <c r="D330" s="38" t="s">
        <v>262</v>
      </c>
      <c r="E330" s="38" t="s">
        <v>261</v>
      </c>
      <c r="F330" s="126" t="s">
        <v>263</v>
      </c>
      <c r="G330" s="43"/>
      <c r="H330" s="106"/>
    </row>
    <row r="331" spans="2:8" ht="22.5" x14ac:dyDescent="0.2">
      <c r="B331" s="67" t="s">
        <v>61</v>
      </c>
      <c r="C331" s="37">
        <v>7994</v>
      </c>
      <c r="D331" s="38" t="s">
        <v>262</v>
      </c>
      <c r="E331" s="38" t="s">
        <v>261</v>
      </c>
      <c r="F331" s="126" t="s">
        <v>263</v>
      </c>
      <c r="G331" s="43"/>
      <c r="H331" s="106"/>
    </row>
    <row r="332" spans="2:8" ht="22.5" x14ac:dyDescent="0.2">
      <c r="B332" s="67" t="s">
        <v>203</v>
      </c>
      <c r="C332" s="37"/>
      <c r="D332" s="38" t="s">
        <v>262</v>
      </c>
      <c r="E332" s="38" t="s">
        <v>261</v>
      </c>
      <c r="F332" s="126" t="s">
        <v>263</v>
      </c>
      <c r="G332" s="43"/>
      <c r="H332" s="106"/>
    </row>
    <row r="333" spans="2:8" ht="22.5" x14ac:dyDescent="0.2">
      <c r="B333" s="67" t="s">
        <v>62</v>
      </c>
      <c r="C333" s="37">
        <v>5947</v>
      </c>
      <c r="D333" s="38" t="s">
        <v>262</v>
      </c>
      <c r="E333" s="38" t="s">
        <v>261</v>
      </c>
      <c r="F333" s="126" t="s">
        <v>263</v>
      </c>
      <c r="G333" s="43"/>
      <c r="H333" s="106"/>
    </row>
    <row r="334" spans="2:8" ht="22.5" x14ac:dyDescent="0.2">
      <c r="B334" s="67" t="s">
        <v>47</v>
      </c>
      <c r="C334" s="37"/>
      <c r="D334" s="38" t="s">
        <v>262</v>
      </c>
      <c r="E334" s="38" t="s">
        <v>261</v>
      </c>
      <c r="F334" s="126" t="s">
        <v>263</v>
      </c>
      <c r="G334" s="43"/>
      <c r="H334" s="106"/>
    </row>
    <row r="335" spans="2:8" ht="22.5" x14ac:dyDescent="0.2">
      <c r="B335" s="67" t="s">
        <v>204</v>
      </c>
      <c r="C335" s="37"/>
      <c r="D335" s="38" t="s">
        <v>262</v>
      </c>
      <c r="E335" s="38" t="s">
        <v>261</v>
      </c>
      <c r="F335" s="126" t="s">
        <v>263</v>
      </c>
      <c r="G335" s="43"/>
      <c r="H335" s="106"/>
    </row>
    <row r="336" spans="2:8" ht="22.5" x14ac:dyDescent="0.2">
      <c r="B336" s="67" t="s">
        <v>226</v>
      </c>
      <c r="C336" s="37">
        <v>970</v>
      </c>
      <c r="D336" s="38" t="s">
        <v>262</v>
      </c>
      <c r="E336" s="38" t="s">
        <v>261</v>
      </c>
      <c r="F336" s="126" t="s">
        <v>263</v>
      </c>
      <c r="G336" s="43"/>
      <c r="H336" s="106"/>
    </row>
    <row r="337" spans="2:8" ht="22.5" x14ac:dyDescent="0.2">
      <c r="B337" s="67" t="s">
        <v>228</v>
      </c>
      <c r="C337" s="37"/>
      <c r="D337" s="38" t="s">
        <v>262</v>
      </c>
      <c r="E337" s="38" t="s">
        <v>261</v>
      </c>
      <c r="F337" s="126" t="s">
        <v>263</v>
      </c>
      <c r="G337" s="43"/>
      <c r="H337" s="106"/>
    </row>
    <row r="338" spans="2:8" ht="22.5" x14ac:dyDescent="0.2">
      <c r="B338" s="67" t="s">
        <v>222</v>
      </c>
      <c r="C338" s="37"/>
      <c r="D338" s="38" t="s">
        <v>262</v>
      </c>
      <c r="E338" s="38" t="s">
        <v>261</v>
      </c>
      <c r="F338" s="126" t="s">
        <v>263</v>
      </c>
      <c r="G338" s="43"/>
      <c r="H338" s="106"/>
    </row>
    <row r="339" spans="2:8" ht="22.5" x14ac:dyDescent="0.2">
      <c r="B339" s="67" t="s">
        <v>63</v>
      </c>
      <c r="C339" s="37">
        <v>1210</v>
      </c>
      <c r="D339" s="38" t="s">
        <v>262</v>
      </c>
      <c r="E339" s="38" t="s">
        <v>261</v>
      </c>
      <c r="F339" s="126" t="s">
        <v>263</v>
      </c>
      <c r="G339" s="43"/>
      <c r="H339" s="106"/>
    </row>
    <row r="340" spans="2:8" ht="22.5" x14ac:dyDescent="0.2">
      <c r="B340" s="67" t="s">
        <v>64</v>
      </c>
      <c r="C340" s="37">
        <v>6731</v>
      </c>
      <c r="D340" s="38" t="s">
        <v>262</v>
      </c>
      <c r="E340" s="38" t="s">
        <v>261</v>
      </c>
      <c r="F340" s="126" t="s">
        <v>263</v>
      </c>
      <c r="G340" s="43"/>
      <c r="H340" s="106"/>
    </row>
    <row r="341" spans="2:8" ht="22.5" x14ac:dyDescent="0.2">
      <c r="B341" s="67" t="s">
        <v>224</v>
      </c>
      <c r="C341" s="37">
        <v>6620</v>
      </c>
      <c r="D341" s="38" t="s">
        <v>262</v>
      </c>
      <c r="E341" s="38" t="s">
        <v>261</v>
      </c>
      <c r="F341" s="126" t="s">
        <v>263</v>
      </c>
      <c r="G341" s="43"/>
      <c r="H341" s="106"/>
    </row>
    <row r="342" spans="2:8" ht="22.5" x14ac:dyDescent="0.2">
      <c r="B342" s="67" t="s">
        <v>65</v>
      </c>
      <c r="C342" s="37">
        <v>8804</v>
      </c>
      <c r="D342" s="38" t="s">
        <v>262</v>
      </c>
      <c r="E342" s="38" t="s">
        <v>261</v>
      </c>
      <c r="F342" s="126" t="s">
        <v>263</v>
      </c>
      <c r="G342" s="43"/>
      <c r="H342" s="106"/>
    </row>
    <row r="343" spans="2:8" ht="22.5" x14ac:dyDescent="0.2">
      <c r="B343" s="67" t="s">
        <v>48</v>
      </c>
      <c r="C343" s="37"/>
      <c r="D343" s="38" t="s">
        <v>262</v>
      </c>
      <c r="E343" s="38" t="s">
        <v>261</v>
      </c>
      <c r="F343" s="126" t="s">
        <v>263</v>
      </c>
      <c r="G343" s="43"/>
      <c r="H343" s="106"/>
    </row>
    <row r="344" spans="2:8" ht="22.5" x14ac:dyDescent="0.2">
      <c r="B344" s="67" t="s">
        <v>66</v>
      </c>
      <c r="C344" s="37">
        <v>2305</v>
      </c>
      <c r="D344" s="38" t="s">
        <v>262</v>
      </c>
      <c r="E344" s="38" t="s">
        <v>261</v>
      </c>
      <c r="F344" s="126" t="s">
        <v>263</v>
      </c>
      <c r="G344" s="43"/>
      <c r="H344" s="106"/>
    </row>
    <row r="345" spans="2:8" ht="22.5" x14ac:dyDescent="0.2">
      <c r="B345" s="67" t="s">
        <v>77</v>
      </c>
      <c r="C345" s="37">
        <v>1469</v>
      </c>
      <c r="D345" s="38" t="s">
        <v>262</v>
      </c>
      <c r="E345" s="38" t="s">
        <v>261</v>
      </c>
      <c r="F345" s="126" t="s">
        <v>263</v>
      </c>
      <c r="G345" s="43"/>
      <c r="H345" s="106"/>
    </row>
    <row r="346" spans="2:8" ht="22.5" x14ac:dyDescent="0.2">
      <c r="B346" s="67" t="s">
        <v>67</v>
      </c>
      <c r="C346" s="37">
        <v>2241</v>
      </c>
      <c r="D346" s="38" t="s">
        <v>262</v>
      </c>
      <c r="E346" s="38" t="s">
        <v>261</v>
      </c>
      <c r="F346" s="126" t="s">
        <v>263</v>
      </c>
      <c r="G346" s="43"/>
      <c r="H346" s="106"/>
    </row>
    <row r="347" spans="2:8" ht="22.5" x14ac:dyDescent="0.2">
      <c r="B347" s="67" t="s">
        <v>68</v>
      </c>
      <c r="C347" s="37">
        <v>968</v>
      </c>
      <c r="D347" s="38" t="s">
        <v>262</v>
      </c>
      <c r="E347" s="38" t="s">
        <v>261</v>
      </c>
      <c r="F347" s="126" t="s">
        <v>263</v>
      </c>
      <c r="G347" s="43"/>
      <c r="H347" s="106"/>
    </row>
    <row r="348" spans="2:8" ht="22.5" x14ac:dyDescent="0.2">
      <c r="B348" s="67" t="s">
        <v>49</v>
      </c>
      <c r="C348" s="37"/>
      <c r="D348" s="38" t="s">
        <v>262</v>
      </c>
      <c r="E348" s="38" t="s">
        <v>261</v>
      </c>
      <c r="F348" s="126" t="s">
        <v>263</v>
      </c>
      <c r="G348" s="43"/>
      <c r="H348" s="106"/>
    </row>
    <row r="349" spans="2:8" ht="22.5" x14ac:dyDescent="0.2">
      <c r="B349" s="67" t="s">
        <v>69</v>
      </c>
      <c r="C349" s="37">
        <v>2931</v>
      </c>
      <c r="D349" s="38" t="s">
        <v>262</v>
      </c>
      <c r="E349" s="38" t="s">
        <v>261</v>
      </c>
      <c r="F349" s="126" t="s">
        <v>263</v>
      </c>
      <c r="G349" s="43"/>
      <c r="H349" s="106"/>
    </row>
    <row r="350" spans="2:8" ht="22.5" x14ac:dyDescent="0.2">
      <c r="B350" s="67" t="s">
        <v>70</v>
      </c>
      <c r="C350" s="37"/>
      <c r="D350" s="38" t="s">
        <v>262</v>
      </c>
      <c r="E350" s="38" t="s">
        <v>261</v>
      </c>
      <c r="F350" s="126" t="s">
        <v>263</v>
      </c>
      <c r="G350" s="43"/>
      <c r="H350" s="106"/>
    </row>
    <row r="351" spans="2:8" ht="22.5" x14ac:dyDescent="0.2">
      <c r="B351" s="67" t="s">
        <v>50</v>
      </c>
      <c r="C351" s="37"/>
      <c r="D351" s="38" t="s">
        <v>262</v>
      </c>
      <c r="E351" s="38" t="s">
        <v>261</v>
      </c>
      <c r="F351" s="126" t="s">
        <v>263</v>
      </c>
      <c r="G351" s="43"/>
      <c r="H351" s="106"/>
    </row>
    <row r="352" spans="2:8" ht="22.5" x14ac:dyDescent="0.2">
      <c r="B352" s="67" t="s">
        <v>71</v>
      </c>
      <c r="C352" s="37">
        <v>3962</v>
      </c>
      <c r="D352" s="38" t="s">
        <v>262</v>
      </c>
      <c r="E352" s="38" t="s">
        <v>261</v>
      </c>
      <c r="F352" s="126" t="s">
        <v>263</v>
      </c>
      <c r="G352" s="43"/>
      <c r="H352" s="106"/>
    </row>
    <row r="353" spans="2:8" ht="22.5" x14ac:dyDescent="0.2">
      <c r="B353" s="67" t="s">
        <v>72</v>
      </c>
      <c r="C353" s="37">
        <v>5921</v>
      </c>
      <c r="D353" s="38" t="s">
        <v>262</v>
      </c>
      <c r="E353" s="38" t="s">
        <v>261</v>
      </c>
      <c r="F353" s="126" t="s">
        <v>263</v>
      </c>
      <c r="G353" s="43"/>
      <c r="H353" s="106"/>
    </row>
    <row r="354" spans="2:8" ht="22.5" x14ac:dyDescent="0.2">
      <c r="B354" s="67" t="s">
        <v>73</v>
      </c>
      <c r="C354" s="37">
        <v>6879</v>
      </c>
      <c r="D354" s="38" t="s">
        <v>262</v>
      </c>
      <c r="E354" s="38" t="s">
        <v>261</v>
      </c>
      <c r="F354" s="126" t="s">
        <v>263</v>
      </c>
      <c r="G354" s="43"/>
      <c r="H354" s="106"/>
    </row>
    <row r="355" spans="2:8" ht="22.5" x14ac:dyDescent="0.2">
      <c r="B355" s="67" t="s">
        <v>74</v>
      </c>
      <c r="C355" s="37">
        <v>3396</v>
      </c>
      <c r="D355" s="38" t="s">
        <v>262</v>
      </c>
      <c r="E355" s="38" t="s">
        <v>261</v>
      </c>
      <c r="F355" s="126" t="s">
        <v>263</v>
      </c>
      <c r="G355" s="43"/>
      <c r="H355" s="106"/>
    </row>
    <row r="356" spans="2:8" ht="22.5" x14ac:dyDescent="0.2">
      <c r="B356" s="67" t="s">
        <v>225</v>
      </c>
      <c r="C356" s="37">
        <v>1017</v>
      </c>
      <c r="D356" s="38" t="s">
        <v>262</v>
      </c>
      <c r="E356" s="38" t="s">
        <v>261</v>
      </c>
      <c r="F356" s="126" t="s">
        <v>263</v>
      </c>
      <c r="G356" s="43"/>
      <c r="H356" s="106"/>
    </row>
    <row r="357" spans="2:8" ht="22.5" x14ac:dyDescent="0.2">
      <c r="B357" s="67" t="s">
        <v>221</v>
      </c>
      <c r="C357" s="37"/>
      <c r="D357" s="38" t="s">
        <v>262</v>
      </c>
      <c r="E357" s="38" t="s">
        <v>261</v>
      </c>
      <c r="F357" s="126" t="s">
        <v>263</v>
      </c>
      <c r="G357" s="43"/>
      <c r="H357" s="106"/>
    </row>
    <row r="358" spans="2:8" ht="22.5" x14ac:dyDescent="0.2">
      <c r="B358" s="67" t="s">
        <v>229</v>
      </c>
      <c r="C358" s="37"/>
      <c r="D358" s="38" t="s">
        <v>262</v>
      </c>
      <c r="E358" s="38" t="s">
        <v>261</v>
      </c>
      <c r="F358" s="126" t="s">
        <v>263</v>
      </c>
      <c r="G358" s="43"/>
      <c r="H358" s="106"/>
    </row>
    <row r="359" spans="2:8" ht="22.5" x14ac:dyDescent="0.2">
      <c r="B359" s="67" t="s">
        <v>75</v>
      </c>
      <c r="C359" s="37">
        <v>1018</v>
      </c>
      <c r="D359" s="38" t="s">
        <v>262</v>
      </c>
      <c r="E359" s="38" t="s">
        <v>261</v>
      </c>
      <c r="F359" s="126" t="s">
        <v>263</v>
      </c>
      <c r="G359" s="43"/>
      <c r="H359" s="106"/>
    </row>
    <row r="360" spans="2:8" ht="22.5" x14ac:dyDescent="0.2">
      <c r="B360" s="67" t="s">
        <v>76</v>
      </c>
      <c r="C360" s="37">
        <v>1372</v>
      </c>
      <c r="D360" s="38" t="s">
        <v>262</v>
      </c>
      <c r="E360" s="38" t="s">
        <v>261</v>
      </c>
      <c r="F360" s="126" t="s">
        <v>263</v>
      </c>
      <c r="G360" s="43"/>
      <c r="H360" s="106"/>
    </row>
    <row r="361" spans="2:8" ht="22.5" x14ac:dyDescent="0.2">
      <c r="B361" s="67" t="s">
        <v>51</v>
      </c>
      <c r="C361" s="37"/>
      <c r="D361" s="38" t="s">
        <v>262</v>
      </c>
      <c r="E361" s="38" t="s">
        <v>261</v>
      </c>
      <c r="F361" s="126" t="s">
        <v>263</v>
      </c>
      <c r="G361" s="43"/>
      <c r="H361" s="106"/>
    </row>
    <row r="362" spans="2:8" ht="22.5" x14ac:dyDescent="0.2">
      <c r="B362" s="67" t="s">
        <v>52</v>
      </c>
      <c r="C362" s="37"/>
      <c r="D362" s="38" t="s">
        <v>262</v>
      </c>
      <c r="E362" s="38" t="s">
        <v>261</v>
      </c>
      <c r="F362" s="126" t="s">
        <v>263</v>
      </c>
      <c r="G362" s="43"/>
      <c r="H362" s="106"/>
    </row>
    <row r="363" spans="2:8" ht="24" x14ac:dyDescent="0.2">
      <c r="B363" s="34" t="s">
        <v>175</v>
      </c>
      <c r="C363" s="37"/>
      <c r="D363" s="31"/>
      <c r="E363" s="46"/>
      <c r="F363" s="49"/>
      <c r="G363" s="43"/>
      <c r="H363" s="106"/>
    </row>
    <row r="364" spans="2:8" ht="12" x14ac:dyDescent="0.2">
      <c r="B364" s="110" t="s">
        <v>176</v>
      </c>
      <c r="C364" s="37"/>
      <c r="D364" s="31"/>
      <c r="E364" s="46"/>
      <c r="F364" s="49"/>
      <c r="G364" s="43"/>
      <c r="H364" s="106"/>
    </row>
    <row r="365" spans="2:8" ht="12" x14ac:dyDescent="0.2">
      <c r="B365" s="118" t="s">
        <v>206</v>
      </c>
      <c r="C365" s="37">
        <v>2963</v>
      </c>
      <c r="D365" s="31" t="s">
        <v>177</v>
      </c>
      <c r="E365" s="46" t="s">
        <v>178</v>
      </c>
      <c r="F365" s="49">
        <v>1900</v>
      </c>
      <c r="G365" s="43"/>
      <c r="H365" s="106">
        <f t="shared" ref="H365:H383" si="41">F365*G365</f>
        <v>0</v>
      </c>
    </row>
    <row r="366" spans="2:8" ht="12" x14ac:dyDescent="0.2">
      <c r="B366" s="118" t="s">
        <v>245</v>
      </c>
      <c r="C366" s="37">
        <v>8703</v>
      </c>
      <c r="D366" s="31" t="s">
        <v>177</v>
      </c>
      <c r="E366" s="46" t="s">
        <v>178</v>
      </c>
      <c r="F366" s="49">
        <v>1900</v>
      </c>
      <c r="G366" s="43"/>
      <c r="H366" s="106">
        <f t="shared" si="41"/>
        <v>0</v>
      </c>
    </row>
    <row r="367" spans="2:8" ht="12" x14ac:dyDescent="0.2">
      <c r="B367" s="118" t="s">
        <v>253</v>
      </c>
      <c r="C367" s="37">
        <v>2249</v>
      </c>
      <c r="D367" s="31" t="s">
        <v>177</v>
      </c>
      <c r="E367" s="46" t="s">
        <v>178</v>
      </c>
      <c r="F367" s="49">
        <v>1900</v>
      </c>
      <c r="G367" s="43"/>
      <c r="H367" s="106">
        <f t="shared" si="41"/>
        <v>0</v>
      </c>
    </row>
    <row r="368" spans="2:8" ht="12" x14ac:dyDescent="0.2">
      <c r="B368" s="118" t="s">
        <v>246</v>
      </c>
      <c r="C368" s="37">
        <v>2960</v>
      </c>
      <c r="D368" s="31" t="s">
        <v>177</v>
      </c>
      <c r="E368" s="46" t="s">
        <v>178</v>
      </c>
      <c r="F368" s="49">
        <v>1900</v>
      </c>
      <c r="G368" s="43"/>
      <c r="H368" s="106">
        <f t="shared" si="41"/>
        <v>0</v>
      </c>
    </row>
    <row r="369" spans="2:8" ht="12" x14ac:dyDescent="0.2">
      <c r="B369" s="118" t="s">
        <v>247</v>
      </c>
      <c r="C369" s="37">
        <v>6625</v>
      </c>
      <c r="D369" s="31" t="s">
        <v>177</v>
      </c>
      <c r="E369" s="46" t="s">
        <v>178</v>
      </c>
      <c r="F369" s="49">
        <v>1900</v>
      </c>
      <c r="G369" s="43"/>
      <c r="H369" s="106">
        <f t="shared" si="41"/>
        <v>0</v>
      </c>
    </row>
    <row r="370" spans="2:8" ht="12" x14ac:dyDescent="0.2">
      <c r="B370" s="118" t="s">
        <v>248</v>
      </c>
      <c r="C370" s="37">
        <v>3565</v>
      </c>
      <c r="D370" s="31" t="s">
        <v>177</v>
      </c>
      <c r="E370" s="46" t="s">
        <v>178</v>
      </c>
      <c r="F370" s="49">
        <v>1900</v>
      </c>
      <c r="G370" s="43"/>
      <c r="H370" s="106">
        <f t="shared" si="41"/>
        <v>0</v>
      </c>
    </row>
    <row r="371" spans="2:8" ht="12" x14ac:dyDescent="0.2">
      <c r="B371" s="118" t="s">
        <v>207</v>
      </c>
      <c r="C371" s="37"/>
      <c r="D371" s="31" t="s">
        <v>177</v>
      </c>
      <c r="E371" s="46" t="s">
        <v>178</v>
      </c>
      <c r="F371" s="49">
        <v>1900</v>
      </c>
      <c r="G371" s="43"/>
      <c r="H371" s="106">
        <f t="shared" si="41"/>
        <v>0</v>
      </c>
    </row>
    <row r="372" spans="2:8" ht="12" x14ac:dyDescent="0.2">
      <c r="B372" s="118" t="s">
        <v>208</v>
      </c>
      <c r="C372" s="37">
        <v>2966</v>
      </c>
      <c r="D372" s="31" t="s">
        <v>177</v>
      </c>
      <c r="E372" s="46" t="s">
        <v>178</v>
      </c>
      <c r="F372" s="49">
        <v>1900</v>
      </c>
      <c r="G372" s="43"/>
      <c r="H372" s="106">
        <f t="shared" si="41"/>
        <v>0</v>
      </c>
    </row>
    <row r="373" spans="2:8" ht="12" x14ac:dyDescent="0.2">
      <c r="B373" s="118" t="s">
        <v>209</v>
      </c>
      <c r="C373" s="37"/>
      <c r="D373" s="31" t="s">
        <v>177</v>
      </c>
      <c r="E373" s="46" t="s">
        <v>178</v>
      </c>
      <c r="F373" s="49">
        <v>1900</v>
      </c>
      <c r="G373" s="43"/>
      <c r="H373" s="106">
        <f t="shared" si="41"/>
        <v>0</v>
      </c>
    </row>
    <row r="374" spans="2:8" ht="12" x14ac:dyDescent="0.2">
      <c r="B374" s="118" t="s">
        <v>210</v>
      </c>
      <c r="C374" s="37"/>
      <c r="D374" s="31" t="s">
        <v>177</v>
      </c>
      <c r="E374" s="46" t="s">
        <v>178</v>
      </c>
      <c r="F374" s="49">
        <v>1900</v>
      </c>
      <c r="G374" s="43"/>
      <c r="H374" s="106">
        <f t="shared" si="41"/>
        <v>0</v>
      </c>
    </row>
    <row r="375" spans="2:8" ht="12" x14ac:dyDescent="0.2">
      <c r="B375" s="118" t="s">
        <v>211</v>
      </c>
      <c r="C375" s="37">
        <v>8774</v>
      </c>
      <c r="D375" s="31" t="s">
        <v>177</v>
      </c>
      <c r="E375" s="46" t="s">
        <v>178</v>
      </c>
      <c r="F375" s="49">
        <v>1900</v>
      </c>
      <c r="G375" s="43"/>
      <c r="H375" s="106">
        <f t="shared" si="41"/>
        <v>0</v>
      </c>
    </row>
    <row r="376" spans="2:8" ht="12" x14ac:dyDescent="0.2">
      <c r="B376" s="118" t="s">
        <v>212</v>
      </c>
      <c r="C376" s="37">
        <v>2967</v>
      </c>
      <c r="D376" s="31" t="s">
        <v>177</v>
      </c>
      <c r="E376" s="46" t="s">
        <v>178</v>
      </c>
      <c r="F376" s="49">
        <v>1900</v>
      </c>
      <c r="G376" s="43"/>
      <c r="H376" s="106">
        <f t="shared" si="41"/>
        <v>0</v>
      </c>
    </row>
    <row r="377" spans="2:8" ht="12" x14ac:dyDescent="0.2">
      <c r="B377" s="118" t="s">
        <v>249</v>
      </c>
      <c r="C377" s="37">
        <v>8704</v>
      </c>
      <c r="D377" s="31" t="s">
        <v>177</v>
      </c>
      <c r="E377" s="46" t="s">
        <v>178</v>
      </c>
      <c r="F377" s="49">
        <v>1900</v>
      </c>
      <c r="G377" s="43"/>
      <c r="H377" s="106">
        <f t="shared" si="41"/>
        <v>0</v>
      </c>
    </row>
    <row r="378" spans="2:8" ht="12" x14ac:dyDescent="0.2">
      <c r="B378" s="118" t="s">
        <v>254</v>
      </c>
      <c r="C378" s="37">
        <v>2965</v>
      </c>
      <c r="D378" s="31" t="s">
        <v>177</v>
      </c>
      <c r="E378" s="46" t="s">
        <v>178</v>
      </c>
      <c r="F378" s="49">
        <v>1900</v>
      </c>
      <c r="G378" s="43"/>
      <c r="H378" s="106">
        <f t="shared" si="41"/>
        <v>0</v>
      </c>
    </row>
    <row r="379" spans="2:8" ht="12" x14ac:dyDescent="0.2">
      <c r="B379" s="118" t="s">
        <v>213</v>
      </c>
      <c r="C379" s="37">
        <v>2959</v>
      </c>
      <c r="D379" s="31" t="s">
        <v>177</v>
      </c>
      <c r="E379" s="46" t="s">
        <v>178</v>
      </c>
      <c r="F379" s="49">
        <v>1900</v>
      </c>
      <c r="G379" s="43"/>
      <c r="H379" s="106">
        <f t="shared" si="41"/>
        <v>0</v>
      </c>
    </row>
    <row r="380" spans="2:8" ht="12" x14ac:dyDescent="0.2">
      <c r="B380" s="118" t="s">
        <v>214</v>
      </c>
      <c r="C380" s="37">
        <v>8775</v>
      </c>
      <c r="D380" s="31" t="s">
        <v>177</v>
      </c>
      <c r="E380" s="46" t="s">
        <v>178</v>
      </c>
      <c r="F380" s="49">
        <v>1900</v>
      </c>
      <c r="G380" s="43"/>
      <c r="H380" s="106">
        <f t="shared" si="41"/>
        <v>0</v>
      </c>
    </row>
    <row r="381" spans="2:8" ht="12" x14ac:dyDescent="0.2">
      <c r="B381" s="118" t="s">
        <v>252</v>
      </c>
      <c r="C381" s="37"/>
      <c r="D381" s="31" t="s">
        <v>177</v>
      </c>
      <c r="E381" s="46" t="s">
        <v>178</v>
      </c>
      <c r="F381" s="49">
        <v>1900</v>
      </c>
      <c r="G381" s="43"/>
      <c r="H381" s="106">
        <f t="shared" si="41"/>
        <v>0</v>
      </c>
    </row>
    <row r="382" spans="2:8" ht="12" x14ac:dyDescent="0.2">
      <c r="B382" s="118" t="s">
        <v>215</v>
      </c>
      <c r="C382" s="37">
        <v>1413</v>
      </c>
      <c r="D382" s="31" t="s">
        <v>177</v>
      </c>
      <c r="E382" s="46" t="s">
        <v>178</v>
      </c>
      <c r="F382" s="49">
        <v>1900</v>
      </c>
      <c r="G382" s="43"/>
      <c r="H382" s="106">
        <f t="shared" si="41"/>
        <v>0</v>
      </c>
    </row>
    <row r="383" spans="2:8" ht="12" x14ac:dyDescent="0.2">
      <c r="B383" s="118" t="s">
        <v>250</v>
      </c>
      <c r="C383" s="37"/>
      <c r="D383" s="31" t="s">
        <v>177</v>
      </c>
      <c r="E383" s="46" t="s">
        <v>178</v>
      </c>
      <c r="F383" s="49">
        <v>1900</v>
      </c>
      <c r="G383" s="43"/>
      <c r="H383" s="106">
        <f t="shared" si="41"/>
        <v>0</v>
      </c>
    </row>
    <row r="384" spans="2:8" ht="12" x14ac:dyDescent="0.2">
      <c r="B384" s="118" t="s">
        <v>251</v>
      </c>
      <c r="C384" s="37">
        <v>2964</v>
      </c>
      <c r="D384" s="31" t="s">
        <v>177</v>
      </c>
      <c r="E384" s="46" t="s">
        <v>178</v>
      </c>
      <c r="F384" s="49">
        <v>1900</v>
      </c>
      <c r="G384" s="43"/>
      <c r="H384" s="106">
        <f t="shared" ref="H384" si="42">F384*G384</f>
        <v>0</v>
      </c>
    </row>
    <row r="385" spans="2:8" ht="12" x14ac:dyDescent="0.2">
      <c r="C385" s="111"/>
      <c r="G385" s="30" t="s">
        <v>14</v>
      </c>
      <c r="H385" s="58">
        <f>SUM(H270:H324)</f>
        <v>0</v>
      </c>
    </row>
    <row r="386" spans="2:8" ht="24.75" customHeight="1" x14ac:dyDescent="0.2">
      <c r="B386" s="198" t="s">
        <v>264</v>
      </c>
      <c r="C386" s="199"/>
      <c r="D386" s="199"/>
      <c r="E386" s="199"/>
      <c r="F386" s="199"/>
      <c r="G386" s="199"/>
      <c r="H386" s="200"/>
    </row>
    <row r="387" spans="2:8" ht="22.5" customHeight="1" x14ac:dyDescent="0.2">
      <c r="B387" s="127" t="s">
        <v>265</v>
      </c>
    </row>
    <row r="388" spans="2:8" ht="22.5" customHeight="1" x14ac:dyDescent="0.2">
      <c r="B388" s="137" t="s">
        <v>267</v>
      </c>
    </row>
    <row r="389" spans="2:8" ht="12" x14ac:dyDescent="0.2">
      <c r="B389" s="128" t="s">
        <v>423</v>
      </c>
      <c r="C389" s="138">
        <v>9002</v>
      </c>
      <c r="D389" s="132" t="s">
        <v>266</v>
      </c>
      <c r="E389" s="133">
        <v>2</v>
      </c>
      <c r="F389" s="134" t="s">
        <v>218</v>
      </c>
      <c r="G389" s="135"/>
      <c r="H389" s="136">
        <f t="shared" ref="H389" si="43">F389*G389</f>
        <v>0</v>
      </c>
    </row>
    <row r="390" spans="2:8" ht="12" x14ac:dyDescent="0.2">
      <c r="B390" s="128" t="s">
        <v>424</v>
      </c>
      <c r="C390" s="138">
        <v>9003</v>
      </c>
      <c r="D390" s="132" t="s">
        <v>266</v>
      </c>
      <c r="E390" s="133">
        <v>2</v>
      </c>
      <c r="F390" s="134" t="s">
        <v>218</v>
      </c>
      <c r="G390" s="135"/>
      <c r="H390" s="136">
        <f t="shared" ref="H390:H392" si="44">F390*G390</f>
        <v>0</v>
      </c>
    </row>
    <row r="391" spans="2:8" ht="12" x14ac:dyDescent="0.2">
      <c r="B391" s="128" t="s">
        <v>425</v>
      </c>
      <c r="C391" s="138">
        <v>9004</v>
      </c>
      <c r="D391" s="132" t="s">
        <v>266</v>
      </c>
      <c r="E391" s="133">
        <v>2</v>
      </c>
      <c r="F391" s="134" t="s">
        <v>218</v>
      </c>
      <c r="G391" s="135"/>
      <c r="H391" s="136">
        <f t="shared" si="44"/>
        <v>0</v>
      </c>
    </row>
    <row r="392" spans="2:8" ht="12" x14ac:dyDescent="0.2">
      <c r="B392" s="128" t="s">
        <v>426</v>
      </c>
      <c r="C392" s="139">
        <v>6451</v>
      </c>
      <c r="D392" s="132" t="s">
        <v>266</v>
      </c>
      <c r="E392" s="133">
        <v>2</v>
      </c>
      <c r="F392" s="134" t="s">
        <v>218</v>
      </c>
      <c r="G392" s="135"/>
      <c r="H392" s="136">
        <f t="shared" si="44"/>
        <v>0</v>
      </c>
    </row>
    <row r="393" spans="2:8" ht="21.75" customHeight="1" x14ac:dyDescent="0.2">
      <c r="B393" s="137" t="s">
        <v>30</v>
      </c>
    </row>
    <row r="394" spans="2:8" ht="12" x14ac:dyDescent="0.2">
      <c r="B394" s="128" t="s">
        <v>429</v>
      </c>
      <c r="C394" s="141">
        <v>7238</v>
      </c>
      <c r="D394" s="142" t="s">
        <v>268</v>
      </c>
      <c r="E394" s="140">
        <v>3</v>
      </c>
      <c r="F394" s="143">
        <v>500</v>
      </c>
      <c r="G394" s="144"/>
      <c r="H394" s="145">
        <f t="shared" ref="H394:H398" si="45">F394*G394</f>
        <v>0</v>
      </c>
    </row>
    <row r="395" spans="2:8" ht="12" x14ac:dyDescent="0.2">
      <c r="B395" s="155" t="s">
        <v>427</v>
      </c>
      <c r="C395" s="151" t="s">
        <v>525</v>
      </c>
      <c r="D395" s="142" t="s">
        <v>268</v>
      </c>
      <c r="E395" s="140">
        <v>3</v>
      </c>
      <c r="F395" s="143">
        <v>500</v>
      </c>
      <c r="G395" s="144"/>
      <c r="H395" s="145">
        <f t="shared" ref="H395" si="46">F395*G395</f>
        <v>0</v>
      </c>
    </row>
    <row r="396" spans="2:8" ht="12" x14ac:dyDescent="0.2">
      <c r="B396" s="128" t="s">
        <v>430</v>
      </c>
      <c r="C396" s="141">
        <v>7150</v>
      </c>
      <c r="D396" s="142" t="s">
        <v>268</v>
      </c>
      <c r="E396" s="140">
        <v>3</v>
      </c>
      <c r="F396" s="143">
        <v>500</v>
      </c>
      <c r="G396" s="144"/>
      <c r="H396" s="145">
        <f t="shared" si="45"/>
        <v>0</v>
      </c>
    </row>
    <row r="397" spans="2:8" ht="12" x14ac:dyDescent="0.2">
      <c r="B397" s="128" t="s">
        <v>431</v>
      </c>
      <c r="C397" s="141">
        <v>7242</v>
      </c>
      <c r="D397" s="142" t="s">
        <v>268</v>
      </c>
      <c r="E397" s="140">
        <v>3</v>
      </c>
      <c r="F397" s="143">
        <v>500</v>
      </c>
      <c r="G397" s="144"/>
      <c r="H397" s="145">
        <f t="shared" si="45"/>
        <v>0</v>
      </c>
    </row>
    <row r="398" spans="2:8" ht="15.75" customHeight="1" x14ac:dyDescent="0.2">
      <c r="B398" s="128" t="s">
        <v>432</v>
      </c>
      <c r="C398" s="141">
        <v>4339</v>
      </c>
      <c r="D398" s="142" t="s">
        <v>268</v>
      </c>
      <c r="E398" s="140">
        <v>3</v>
      </c>
      <c r="F398" s="143">
        <v>500</v>
      </c>
      <c r="G398" s="144"/>
      <c r="H398" s="145">
        <f t="shared" si="45"/>
        <v>0</v>
      </c>
    </row>
    <row r="399" spans="2:8" ht="24" x14ac:dyDescent="0.2">
      <c r="B399" s="152" t="s">
        <v>269</v>
      </c>
    </row>
    <row r="400" spans="2:8" ht="12" x14ac:dyDescent="0.2">
      <c r="B400" s="149" t="s">
        <v>433</v>
      </c>
      <c r="C400" s="151">
        <v>164</v>
      </c>
      <c r="D400" s="153" t="s">
        <v>232</v>
      </c>
      <c r="E400" s="140">
        <v>3</v>
      </c>
      <c r="F400" s="143">
        <v>500</v>
      </c>
      <c r="G400" s="144"/>
      <c r="H400" s="145">
        <f t="shared" ref="H400" si="47">F400*G400</f>
        <v>0</v>
      </c>
    </row>
    <row r="401" spans="2:8" ht="12" x14ac:dyDescent="0.2">
      <c r="B401" s="149" t="s">
        <v>434</v>
      </c>
      <c r="C401" s="151">
        <v>166</v>
      </c>
      <c r="D401" s="153" t="s">
        <v>232</v>
      </c>
      <c r="E401" s="140">
        <v>2</v>
      </c>
      <c r="F401" s="143">
        <v>500</v>
      </c>
      <c r="G401" s="144"/>
      <c r="H401" s="145">
        <f t="shared" ref="H401:H414" si="48">F401*G401</f>
        <v>0</v>
      </c>
    </row>
    <row r="402" spans="2:8" ht="12" x14ac:dyDescent="0.2">
      <c r="B402" s="149" t="s">
        <v>435</v>
      </c>
      <c r="C402" s="151">
        <v>4968</v>
      </c>
      <c r="D402" s="153" t="s">
        <v>232</v>
      </c>
      <c r="E402" s="140">
        <v>3</v>
      </c>
      <c r="F402" s="143">
        <v>500</v>
      </c>
      <c r="G402" s="144"/>
      <c r="H402" s="145">
        <f t="shared" si="48"/>
        <v>0</v>
      </c>
    </row>
    <row r="403" spans="2:8" ht="12" x14ac:dyDescent="0.2">
      <c r="B403" s="149" t="s">
        <v>81</v>
      </c>
      <c r="C403" s="151">
        <v>7639</v>
      </c>
      <c r="D403" s="153" t="s">
        <v>232</v>
      </c>
      <c r="E403" s="140">
        <v>3</v>
      </c>
      <c r="F403" s="143">
        <v>500</v>
      </c>
      <c r="G403" s="144"/>
      <c r="H403" s="145">
        <f t="shared" ref="H403:H413" si="49">F403*G403</f>
        <v>0</v>
      </c>
    </row>
    <row r="404" spans="2:8" ht="12" x14ac:dyDescent="0.2">
      <c r="B404" s="149" t="s">
        <v>436</v>
      </c>
      <c r="C404" s="151">
        <v>165</v>
      </c>
      <c r="D404" s="153" t="s">
        <v>232</v>
      </c>
      <c r="E404" s="140">
        <v>3</v>
      </c>
      <c r="F404" s="143">
        <v>500</v>
      </c>
      <c r="G404" s="144"/>
      <c r="H404" s="145">
        <f t="shared" si="49"/>
        <v>0</v>
      </c>
    </row>
    <row r="405" spans="2:8" ht="12" x14ac:dyDescent="0.2">
      <c r="B405" s="149" t="s">
        <v>90</v>
      </c>
      <c r="C405" s="151">
        <v>4969</v>
      </c>
      <c r="D405" s="153" t="s">
        <v>232</v>
      </c>
      <c r="E405" s="140">
        <v>3</v>
      </c>
      <c r="F405" s="143">
        <v>500</v>
      </c>
      <c r="G405" s="144"/>
      <c r="H405" s="145">
        <f t="shared" si="49"/>
        <v>0</v>
      </c>
    </row>
    <row r="406" spans="2:8" ht="12" x14ac:dyDescent="0.2">
      <c r="B406" s="149" t="s">
        <v>437</v>
      </c>
      <c r="C406" s="151">
        <v>167</v>
      </c>
      <c r="D406" s="153" t="s">
        <v>232</v>
      </c>
      <c r="E406" s="140">
        <v>3</v>
      </c>
      <c r="F406" s="143">
        <v>500</v>
      </c>
      <c r="G406" s="144"/>
      <c r="H406" s="145">
        <f t="shared" si="49"/>
        <v>0</v>
      </c>
    </row>
    <row r="407" spans="2:8" ht="12" x14ac:dyDescent="0.2">
      <c r="B407" s="149" t="s">
        <v>438</v>
      </c>
      <c r="C407" s="151">
        <v>595</v>
      </c>
      <c r="D407" s="153" t="s">
        <v>232</v>
      </c>
      <c r="E407" s="140">
        <v>3</v>
      </c>
      <c r="F407" s="143">
        <v>500</v>
      </c>
      <c r="G407" s="144"/>
      <c r="H407" s="145">
        <f t="shared" si="49"/>
        <v>0</v>
      </c>
    </row>
    <row r="408" spans="2:8" ht="12" x14ac:dyDescent="0.2">
      <c r="B408" s="149" t="s">
        <v>439</v>
      </c>
      <c r="C408" s="151">
        <v>163</v>
      </c>
      <c r="D408" s="153" t="s">
        <v>232</v>
      </c>
      <c r="E408" s="140">
        <v>3</v>
      </c>
      <c r="F408" s="143">
        <v>500</v>
      </c>
      <c r="G408" s="144"/>
      <c r="H408" s="145">
        <f t="shared" si="49"/>
        <v>0</v>
      </c>
    </row>
    <row r="409" spans="2:8" ht="12" x14ac:dyDescent="0.2">
      <c r="B409" s="149" t="s">
        <v>179</v>
      </c>
      <c r="C409" s="151">
        <v>594</v>
      </c>
      <c r="D409" s="153" t="s">
        <v>232</v>
      </c>
      <c r="E409" s="140">
        <v>3</v>
      </c>
      <c r="F409" s="143">
        <v>500</v>
      </c>
      <c r="G409" s="144"/>
      <c r="H409" s="145">
        <f t="shared" si="49"/>
        <v>0</v>
      </c>
    </row>
    <row r="410" spans="2:8" ht="12" x14ac:dyDescent="0.2">
      <c r="B410" s="149" t="s">
        <v>440</v>
      </c>
      <c r="C410" s="151">
        <v>4977</v>
      </c>
      <c r="D410" s="153" t="s">
        <v>232</v>
      </c>
      <c r="E410" s="140">
        <v>3</v>
      </c>
      <c r="F410" s="143">
        <v>500</v>
      </c>
      <c r="G410" s="144"/>
      <c r="H410" s="145">
        <f t="shared" si="49"/>
        <v>0</v>
      </c>
    </row>
    <row r="411" spans="2:8" ht="12" x14ac:dyDescent="0.2">
      <c r="B411" s="149" t="s">
        <v>441</v>
      </c>
      <c r="C411" s="151">
        <v>593</v>
      </c>
      <c r="D411" s="153" t="s">
        <v>232</v>
      </c>
      <c r="E411" s="140">
        <v>3</v>
      </c>
      <c r="F411" s="143">
        <v>500</v>
      </c>
      <c r="G411" s="144"/>
      <c r="H411" s="145">
        <f t="shared" si="49"/>
        <v>0</v>
      </c>
    </row>
    <row r="412" spans="2:8" ht="12" x14ac:dyDescent="0.2">
      <c r="B412" s="149" t="s">
        <v>442</v>
      </c>
      <c r="C412" s="151">
        <v>4973</v>
      </c>
      <c r="D412" s="153" t="s">
        <v>232</v>
      </c>
      <c r="E412" s="140">
        <v>3</v>
      </c>
      <c r="F412" s="143">
        <v>500</v>
      </c>
      <c r="G412" s="144"/>
      <c r="H412" s="145">
        <f t="shared" si="49"/>
        <v>0</v>
      </c>
    </row>
    <row r="413" spans="2:8" ht="12" x14ac:dyDescent="0.2">
      <c r="B413" s="149" t="s">
        <v>428</v>
      </c>
      <c r="C413" s="151">
        <v>3071</v>
      </c>
      <c r="D413" s="153" t="s">
        <v>232</v>
      </c>
      <c r="E413" s="140">
        <v>3</v>
      </c>
      <c r="F413" s="143">
        <v>500</v>
      </c>
      <c r="G413" s="144"/>
      <c r="H413" s="145">
        <f t="shared" si="49"/>
        <v>0</v>
      </c>
    </row>
    <row r="414" spans="2:8" ht="12" x14ac:dyDescent="0.2">
      <c r="B414" s="149" t="s">
        <v>443</v>
      </c>
      <c r="C414" s="151">
        <v>7171</v>
      </c>
      <c r="D414" s="153" t="s">
        <v>232</v>
      </c>
      <c r="E414" s="140">
        <v>3</v>
      </c>
      <c r="F414" s="143">
        <v>500</v>
      </c>
      <c r="G414" s="144"/>
      <c r="H414" s="145">
        <f t="shared" si="48"/>
        <v>0</v>
      </c>
    </row>
    <row r="415" spans="2:8" s="66" customFormat="1" ht="20.25" customHeight="1" outlineLevel="5" x14ac:dyDescent="0.2">
      <c r="B415" s="72" t="s">
        <v>445</v>
      </c>
      <c r="C415" s="102"/>
      <c r="D415" s="86"/>
      <c r="E415" s="75"/>
      <c r="F415" s="74"/>
      <c r="G415" s="70"/>
      <c r="H415" s="76"/>
    </row>
    <row r="416" spans="2:8" s="66" customFormat="1" ht="14.1" customHeight="1" outlineLevel="5" x14ac:dyDescent="0.2">
      <c r="B416" s="190" t="s">
        <v>446</v>
      </c>
      <c r="C416" s="102">
        <v>4970</v>
      </c>
      <c r="D416" s="61" t="s">
        <v>419</v>
      </c>
      <c r="E416" s="75">
        <v>2</v>
      </c>
      <c r="F416" s="74" t="s">
        <v>420</v>
      </c>
      <c r="G416" s="70"/>
      <c r="H416" s="65">
        <f>F416*G416</f>
        <v>0</v>
      </c>
    </row>
    <row r="417" spans="2:8" s="66" customFormat="1" ht="14.1" customHeight="1" outlineLevel="5" x14ac:dyDescent="0.2">
      <c r="B417" s="190" t="s">
        <v>447</v>
      </c>
      <c r="C417" s="102">
        <v>8777</v>
      </c>
      <c r="D417" s="61" t="s">
        <v>419</v>
      </c>
      <c r="E417" s="75">
        <v>2</v>
      </c>
      <c r="F417" s="74" t="s">
        <v>420</v>
      </c>
      <c r="G417" s="70"/>
      <c r="H417" s="65">
        <f>F417*G417</f>
        <v>0</v>
      </c>
    </row>
    <row r="418" spans="2:8" ht="22.5" customHeight="1" x14ac:dyDescent="0.2">
      <c r="B418" s="154" t="s">
        <v>271</v>
      </c>
    </row>
    <row r="419" spans="2:8" ht="12" x14ac:dyDescent="0.2">
      <c r="B419" s="154" t="s">
        <v>272</v>
      </c>
      <c r="C419" s="150"/>
      <c r="D419" s="156"/>
      <c r="E419" s="140"/>
      <c r="F419" s="143"/>
      <c r="G419" s="144"/>
      <c r="H419" s="145"/>
    </row>
    <row r="420" spans="2:8" ht="12" x14ac:dyDescent="0.2">
      <c r="B420" s="149" t="s">
        <v>529</v>
      </c>
      <c r="C420" s="150">
        <v>5578</v>
      </c>
      <c r="D420" s="156" t="s">
        <v>270</v>
      </c>
      <c r="E420" s="140">
        <v>2</v>
      </c>
      <c r="F420" s="143">
        <v>250</v>
      </c>
      <c r="G420" s="144"/>
      <c r="H420" s="145">
        <f t="shared" ref="H420:H424" si="50">F420*G420</f>
        <v>0</v>
      </c>
    </row>
    <row r="421" spans="2:8" ht="12" x14ac:dyDescent="0.2">
      <c r="B421" s="155" t="s">
        <v>530</v>
      </c>
      <c r="C421" s="150">
        <v>6190</v>
      </c>
      <c r="D421" s="156" t="s">
        <v>270</v>
      </c>
      <c r="E421" s="140">
        <v>2</v>
      </c>
      <c r="F421" s="143">
        <v>250</v>
      </c>
      <c r="G421" s="144"/>
      <c r="H421" s="145">
        <f t="shared" si="50"/>
        <v>0</v>
      </c>
    </row>
    <row r="422" spans="2:8" ht="12" x14ac:dyDescent="0.2">
      <c r="B422" s="155" t="s">
        <v>531</v>
      </c>
      <c r="C422" s="150">
        <v>3497</v>
      </c>
      <c r="D422" s="156" t="s">
        <v>270</v>
      </c>
      <c r="E422" s="140">
        <v>2</v>
      </c>
      <c r="F422" s="143">
        <v>250</v>
      </c>
      <c r="G422" s="144"/>
      <c r="H422" s="145">
        <f t="shared" si="50"/>
        <v>0</v>
      </c>
    </row>
    <row r="423" spans="2:8" ht="12" x14ac:dyDescent="0.2">
      <c r="B423" s="155" t="s">
        <v>532</v>
      </c>
      <c r="C423" s="150">
        <v>5395</v>
      </c>
      <c r="D423" s="156" t="s">
        <v>270</v>
      </c>
      <c r="E423" s="140">
        <v>2</v>
      </c>
      <c r="F423" s="143">
        <v>250</v>
      </c>
      <c r="G423" s="144"/>
      <c r="H423" s="145">
        <f t="shared" si="50"/>
        <v>0</v>
      </c>
    </row>
    <row r="424" spans="2:8" ht="12" x14ac:dyDescent="0.2">
      <c r="B424" s="155" t="s">
        <v>533</v>
      </c>
      <c r="C424" s="150">
        <v>5350</v>
      </c>
      <c r="D424" s="156" t="s">
        <v>270</v>
      </c>
      <c r="E424" s="140">
        <v>2</v>
      </c>
      <c r="F424" s="143">
        <v>250</v>
      </c>
      <c r="G424" s="144"/>
      <c r="H424" s="145">
        <f t="shared" si="50"/>
        <v>0</v>
      </c>
    </row>
    <row r="425" spans="2:8" ht="24" customHeight="1" x14ac:dyDescent="0.2">
      <c r="B425" s="157" t="s">
        <v>273</v>
      </c>
    </row>
    <row r="426" spans="2:8" ht="12" x14ac:dyDescent="0.2">
      <c r="B426" s="158" t="s">
        <v>451</v>
      </c>
      <c r="C426" s="159">
        <v>7025</v>
      </c>
      <c r="D426" s="156" t="s">
        <v>458</v>
      </c>
      <c r="E426" s="160">
        <v>3</v>
      </c>
      <c r="F426" s="161">
        <v>400</v>
      </c>
      <c r="G426" s="162"/>
      <c r="H426" s="163">
        <f t="shared" ref="H426:H431" si="51">F426*G426</f>
        <v>0</v>
      </c>
    </row>
    <row r="427" spans="2:8" ht="12" x14ac:dyDescent="0.2">
      <c r="B427" s="158" t="s">
        <v>448</v>
      </c>
      <c r="C427" s="159">
        <v>8746</v>
      </c>
      <c r="D427" s="156" t="s">
        <v>458</v>
      </c>
      <c r="E427" s="160">
        <v>3</v>
      </c>
      <c r="F427" s="161">
        <v>400</v>
      </c>
      <c r="G427" s="162"/>
      <c r="H427" s="163">
        <f t="shared" si="51"/>
        <v>0</v>
      </c>
    </row>
    <row r="428" spans="2:8" ht="12" x14ac:dyDescent="0.2">
      <c r="B428" s="158" t="s">
        <v>450</v>
      </c>
      <c r="C428" s="159" t="s">
        <v>526</v>
      </c>
      <c r="D428" s="156" t="s">
        <v>458</v>
      </c>
      <c r="E428" s="160">
        <v>3</v>
      </c>
      <c r="F428" s="161">
        <v>400</v>
      </c>
      <c r="G428" s="162"/>
      <c r="H428" s="163">
        <f>F428*G428</f>
        <v>0</v>
      </c>
    </row>
    <row r="429" spans="2:8" ht="12" x14ac:dyDescent="0.2">
      <c r="B429" s="158" t="s">
        <v>449</v>
      </c>
      <c r="C429" s="159">
        <v>8501</v>
      </c>
      <c r="D429" s="156" t="s">
        <v>458</v>
      </c>
      <c r="E429" s="160">
        <v>3</v>
      </c>
      <c r="F429" s="161">
        <v>400</v>
      </c>
      <c r="G429" s="162"/>
      <c r="H429" s="163">
        <f t="shared" si="51"/>
        <v>0</v>
      </c>
    </row>
    <row r="430" spans="2:8" ht="12" x14ac:dyDescent="0.2">
      <c r="B430" s="158" t="s">
        <v>452</v>
      </c>
      <c r="C430" s="159">
        <v>7023</v>
      </c>
      <c r="D430" s="156" t="s">
        <v>458</v>
      </c>
      <c r="E430" s="160">
        <v>3</v>
      </c>
      <c r="F430" s="161">
        <v>400</v>
      </c>
      <c r="G430" s="162"/>
      <c r="H430" s="163">
        <f t="shared" si="51"/>
        <v>0</v>
      </c>
    </row>
    <row r="431" spans="2:8" ht="12" x14ac:dyDescent="0.2">
      <c r="B431" s="158" t="s">
        <v>453</v>
      </c>
      <c r="C431" s="159">
        <v>7024</v>
      </c>
      <c r="D431" s="156" t="s">
        <v>458</v>
      </c>
      <c r="E431" s="160">
        <v>3</v>
      </c>
      <c r="F431" s="161">
        <v>400</v>
      </c>
      <c r="G431" s="162"/>
      <c r="H431" s="163">
        <f t="shared" si="51"/>
        <v>0</v>
      </c>
    </row>
    <row r="432" spans="2:8" ht="24" customHeight="1" x14ac:dyDescent="0.2">
      <c r="B432" s="164" t="s">
        <v>274</v>
      </c>
    </row>
    <row r="433" spans="2:8" ht="12" x14ac:dyDescent="0.2">
      <c r="B433" s="146" t="s">
        <v>454</v>
      </c>
      <c r="C433" s="129">
        <v>5134</v>
      </c>
      <c r="D433" s="156" t="s">
        <v>270</v>
      </c>
      <c r="E433" s="140">
        <v>2</v>
      </c>
      <c r="F433" s="143">
        <v>250</v>
      </c>
      <c r="G433" s="144"/>
      <c r="H433" s="145">
        <f t="shared" ref="H433" si="52">F433*G433</f>
        <v>0</v>
      </c>
    </row>
    <row r="434" spans="2:8" ht="12" x14ac:dyDescent="0.2">
      <c r="B434" s="131" t="s">
        <v>455</v>
      </c>
      <c r="C434" s="129">
        <v>5133</v>
      </c>
      <c r="D434" s="156" t="s">
        <v>270</v>
      </c>
      <c r="E434" s="140">
        <v>2</v>
      </c>
      <c r="F434" s="143">
        <v>250</v>
      </c>
      <c r="G434" s="144"/>
      <c r="H434" s="145">
        <f t="shared" ref="H434:H435" si="53">F434*G434</f>
        <v>0</v>
      </c>
    </row>
    <row r="435" spans="2:8" ht="12" x14ac:dyDescent="0.2">
      <c r="B435" s="131" t="s">
        <v>456</v>
      </c>
      <c r="C435" s="129">
        <v>3240</v>
      </c>
      <c r="D435" s="156" t="s">
        <v>270</v>
      </c>
      <c r="E435" s="140">
        <v>2</v>
      </c>
      <c r="F435" s="143">
        <v>250</v>
      </c>
      <c r="G435" s="144"/>
      <c r="H435" s="145">
        <f t="shared" si="53"/>
        <v>0</v>
      </c>
    </row>
    <row r="436" spans="2:8" ht="22.5" customHeight="1" x14ac:dyDescent="0.2">
      <c r="B436" s="164" t="s">
        <v>176</v>
      </c>
    </row>
    <row r="437" spans="2:8" ht="12" x14ac:dyDescent="0.2">
      <c r="B437" s="131" t="s">
        <v>245</v>
      </c>
      <c r="C437" s="130">
        <v>3474</v>
      </c>
      <c r="D437" s="156" t="s">
        <v>458</v>
      </c>
      <c r="E437" s="140">
        <v>2</v>
      </c>
      <c r="F437" s="143">
        <v>250</v>
      </c>
      <c r="G437" s="144"/>
      <c r="H437" s="145">
        <f t="shared" ref="H437" si="54">F437*G437</f>
        <v>0</v>
      </c>
    </row>
    <row r="438" spans="2:8" ht="12" x14ac:dyDescent="0.2">
      <c r="B438" s="131" t="s">
        <v>253</v>
      </c>
      <c r="C438" s="129">
        <v>2698</v>
      </c>
      <c r="D438" s="156" t="s">
        <v>458</v>
      </c>
      <c r="E438" s="140">
        <v>2</v>
      </c>
      <c r="F438" s="143">
        <v>250</v>
      </c>
      <c r="G438" s="144"/>
      <c r="H438" s="145">
        <f t="shared" ref="H438:H441" si="55">F438*G438</f>
        <v>0</v>
      </c>
    </row>
    <row r="439" spans="2:8" ht="12" x14ac:dyDescent="0.2">
      <c r="B439" s="131" t="s">
        <v>457</v>
      </c>
      <c r="C439" s="130">
        <v>177</v>
      </c>
      <c r="D439" s="156" t="s">
        <v>458</v>
      </c>
      <c r="E439" s="140">
        <v>2</v>
      </c>
      <c r="F439" s="143">
        <v>250</v>
      </c>
      <c r="G439" s="144"/>
      <c r="H439" s="145">
        <f t="shared" si="55"/>
        <v>0</v>
      </c>
    </row>
    <row r="440" spans="2:8" ht="12" x14ac:dyDescent="0.2">
      <c r="B440" s="131" t="s">
        <v>248</v>
      </c>
      <c r="C440" s="129">
        <v>3477</v>
      </c>
      <c r="D440" s="156" t="s">
        <v>458</v>
      </c>
      <c r="E440" s="140">
        <v>2</v>
      </c>
      <c r="F440" s="143">
        <v>250</v>
      </c>
      <c r="G440" s="144"/>
      <c r="H440" s="145">
        <f t="shared" si="55"/>
        <v>0</v>
      </c>
    </row>
    <row r="441" spans="2:8" ht="12" x14ac:dyDescent="0.2">
      <c r="B441" s="131" t="s">
        <v>210</v>
      </c>
      <c r="C441" s="129">
        <v>3337</v>
      </c>
      <c r="D441" s="156" t="s">
        <v>458</v>
      </c>
      <c r="E441" s="140">
        <v>2</v>
      </c>
      <c r="F441" s="143">
        <v>250</v>
      </c>
      <c r="G441" s="144"/>
      <c r="H441" s="145">
        <f t="shared" si="55"/>
        <v>0</v>
      </c>
    </row>
    <row r="442" spans="2:8" ht="22.5" customHeight="1" x14ac:dyDescent="0.2">
      <c r="B442" s="164" t="s">
        <v>275</v>
      </c>
    </row>
    <row r="443" spans="2:8" ht="12" x14ac:dyDescent="0.2">
      <c r="B443" s="131" t="s">
        <v>459</v>
      </c>
      <c r="C443" s="129">
        <v>3951</v>
      </c>
      <c r="D443" s="156" t="s">
        <v>20</v>
      </c>
      <c r="E443" s="140">
        <v>2</v>
      </c>
      <c r="F443" s="143">
        <v>250</v>
      </c>
      <c r="G443" s="144"/>
      <c r="H443" s="145">
        <f t="shared" ref="H443" si="56">F443*G443</f>
        <v>0</v>
      </c>
    </row>
    <row r="444" spans="2:8" ht="12" x14ac:dyDescent="0.2">
      <c r="B444" s="131" t="s">
        <v>460</v>
      </c>
      <c r="C444" s="129">
        <v>2503</v>
      </c>
      <c r="D444" s="156" t="s">
        <v>20</v>
      </c>
      <c r="E444" s="140">
        <v>2</v>
      </c>
      <c r="F444" s="143">
        <v>250</v>
      </c>
      <c r="G444" s="144"/>
      <c r="H444" s="145">
        <f t="shared" ref="H444:H455" si="57">F444*G444</f>
        <v>0</v>
      </c>
    </row>
    <row r="445" spans="2:8" ht="12" x14ac:dyDescent="0.2">
      <c r="B445" s="131" t="s">
        <v>461</v>
      </c>
      <c r="C445" s="129">
        <v>2506</v>
      </c>
      <c r="D445" s="156" t="s">
        <v>20</v>
      </c>
      <c r="E445" s="140">
        <v>2</v>
      </c>
      <c r="F445" s="143">
        <v>250</v>
      </c>
      <c r="G445" s="144"/>
      <c r="H445" s="145">
        <f t="shared" si="57"/>
        <v>0</v>
      </c>
    </row>
    <row r="446" spans="2:8" ht="12" x14ac:dyDescent="0.2">
      <c r="B446" s="131" t="s">
        <v>462</v>
      </c>
      <c r="C446" s="130">
        <v>3481</v>
      </c>
      <c r="D446" s="156" t="s">
        <v>20</v>
      </c>
      <c r="E446" s="140">
        <v>2</v>
      </c>
      <c r="F446" s="143">
        <v>250</v>
      </c>
      <c r="G446" s="144"/>
      <c r="H446" s="145">
        <f t="shared" si="57"/>
        <v>0</v>
      </c>
    </row>
    <row r="447" spans="2:8" ht="12" x14ac:dyDescent="0.2">
      <c r="B447" s="131" t="s">
        <v>463</v>
      </c>
      <c r="C447" s="130">
        <v>2510</v>
      </c>
      <c r="D447" s="156" t="s">
        <v>20</v>
      </c>
      <c r="E447" s="140">
        <v>2</v>
      </c>
      <c r="F447" s="143">
        <v>250</v>
      </c>
      <c r="G447" s="144"/>
      <c r="H447" s="145">
        <f t="shared" si="57"/>
        <v>0</v>
      </c>
    </row>
    <row r="448" spans="2:8" ht="12" x14ac:dyDescent="0.2">
      <c r="B448" s="131" t="s">
        <v>464</v>
      </c>
      <c r="C448" s="129">
        <v>216</v>
      </c>
      <c r="D448" s="156" t="s">
        <v>20</v>
      </c>
      <c r="E448" s="140">
        <v>2</v>
      </c>
      <c r="F448" s="143">
        <v>250</v>
      </c>
      <c r="G448" s="144"/>
      <c r="H448" s="145">
        <f t="shared" si="57"/>
        <v>0</v>
      </c>
    </row>
    <row r="449" spans="2:8" ht="12" x14ac:dyDescent="0.2">
      <c r="B449" s="131" t="s">
        <v>465</v>
      </c>
      <c r="C449" s="129">
        <v>217</v>
      </c>
      <c r="D449" s="156" t="s">
        <v>20</v>
      </c>
      <c r="E449" s="140">
        <v>2</v>
      </c>
      <c r="F449" s="143">
        <v>250</v>
      </c>
      <c r="G449" s="144"/>
      <c r="H449" s="145">
        <f t="shared" si="57"/>
        <v>0</v>
      </c>
    </row>
    <row r="450" spans="2:8" ht="12" x14ac:dyDescent="0.2">
      <c r="B450" s="131" t="s">
        <v>466</v>
      </c>
      <c r="C450" s="129">
        <v>218</v>
      </c>
      <c r="D450" s="156" t="s">
        <v>20</v>
      </c>
      <c r="E450" s="140">
        <v>2</v>
      </c>
      <c r="F450" s="143">
        <v>250</v>
      </c>
      <c r="G450" s="144"/>
      <c r="H450" s="145">
        <f t="shared" si="57"/>
        <v>0</v>
      </c>
    </row>
    <row r="451" spans="2:8" ht="12" x14ac:dyDescent="0.2">
      <c r="B451" s="131" t="s">
        <v>467</v>
      </c>
      <c r="C451" s="129">
        <v>4709</v>
      </c>
      <c r="D451" s="156" t="s">
        <v>20</v>
      </c>
      <c r="E451" s="140">
        <v>2</v>
      </c>
      <c r="F451" s="143">
        <v>250</v>
      </c>
      <c r="G451" s="144"/>
      <c r="H451" s="145">
        <f t="shared" si="57"/>
        <v>0</v>
      </c>
    </row>
    <row r="452" spans="2:8" ht="12" x14ac:dyDescent="0.2">
      <c r="B452" s="131" t="s">
        <v>468</v>
      </c>
      <c r="C452" s="129">
        <v>2511</v>
      </c>
      <c r="D452" s="156" t="s">
        <v>20</v>
      </c>
      <c r="E452" s="140">
        <v>2</v>
      </c>
      <c r="F452" s="143">
        <v>250</v>
      </c>
      <c r="G452" s="144"/>
      <c r="H452" s="145">
        <f t="shared" si="57"/>
        <v>0</v>
      </c>
    </row>
    <row r="453" spans="2:8" ht="12" x14ac:dyDescent="0.2">
      <c r="B453" s="131" t="s">
        <v>469</v>
      </c>
      <c r="C453" s="129">
        <v>1990</v>
      </c>
      <c r="D453" s="156" t="s">
        <v>20</v>
      </c>
      <c r="E453" s="140">
        <v>2</v>
      </c>
      <c r="F453" s="143">
        <v>250</v>
      </c>
      <c r="G453" s="144"/>
      <c r="H453" s="145">
        <f t="shared" si="57"/>
        <v>0</v>
      </c>
    </row>
    <row r="454" spans="2:8" ht="12" x14ac:dyDescent="0.2">
      <c r="B454" s="131" t="s">
        <v>470</v>
      </c>
      <c r="C454" s="129">
        <v>3480</v>
      </c>
      <c r="D454" s="156" t="s">
        <v>20</v>
      </c>
      <c r="E454" s="140">
        <v>2</v>
      </c>
      <c r="F454" s="143">
        <v>250</v>
      </c>
      <c r="G454" s="144"/>
      <c r="H454" s="145">
        <f t="shared" si="57"/>
        <v>0</v>
      </c>
    </row>
    <row r="455" spans="2:8" ht="12" x14ac:dyDescent="0.2">
      <c r="B455" s="131" t="s">
        <v>471</v>
      </c>
      <c r="C455" s="129">
        <v>2502</v>
      </c>
      <c r="D455" s="156" t="s">
        <v>20</v>
      </c>
      <c r="E455" s="140">
        <v>2</v>
      </c>
      <c r="F455" s="143">
        <v>250</v>
      </c>
      <c r="G455" s="144"/>
      <c r="H455" s="145">
        <f t="shared" si="57"/>
        <v>0</v>
      </c>
    </row>
    <row r="456" spans="2:8" ht="22.5" customHeight="1" x14ac:dyDescent="0.2">
      <c r="B456" s="164" t="s">
        <v>276</v>
      </c>
    </row>
    <row r="457" spans="2:8" ht="12" x14ac:dyDescent="0.2">
      <c r="B457" s="165" t="s">
        <v>472</v>
      </c>
      <c r="C457" s="129">
        <v>3573</v>
      </c>
      <c r="D457" s="166" t="s">
        <v>474</v>
      </c>
      <c r="E457" s="160">
        <v>4</v>
      </c>
      <c r="F457" s="161">
        <v>300</v>
      </c>
      <c r="G457" s="162"/>
      <c r="H457" s="163">
        <f t="shared" ref="H457" si="58">F457*G457</f>
        <v>0</v>
      </c>
    </row>
    <row r="458" spans="2:8" ht="12" x14ac:dyDescent="0.2">
      <c r="B458" s="165" t="s">
        <v>473</v>
      </c>
      <c r="C458" s="129">
        <v>3574</v>
      </c>
      <c r="D458" s="166" t="s">
        <v>474</v>
      </c>
      <c r="E458" s="160">
        <v>4</v>
      </c>
      <c r="F458" s="161">
        <v>300</v>
      </c>
      <c r="G458" s="162"/>
      <c r="H458" s="163">
        <f t="shared" ref="H458" si="59">F458*G458</f>
        <v>0</v>
      </c>
    </row>
    <row r="459" spans="2:8" ht="24" customHeight="1" x14ac:dyDescent="0.2">
      <c r="B459" s="167" t="s">
        <v>277</v>
      </c>
    </row>
    <row r="460" spans="2:8" ht="12" x14ac:dyDescent="0.2">
      <c r="B460" s="158" t="s">
        <v>475</v>
      </c>
      <c r="C460" s="168">
        <v>207</v>
      </c>
      <c r="D460" s="169" t="s">
        <v>458</v>
      </c>
      <c r="E460" s="160">
        <v>2</v>
      </c>
      <c r="F460" s="170">
        <v>250</v>
      </c>
      <c r="G460" s="171"/>
      <c r="H460" s="172">
        <f t="shared" ref="H460" si="60">F460*G460</f>
        <v>0</v>
      </c>
    </row>
    <row r="461" spans="2:8" ht="12" x14ac:dyDescent="0.2">
      <c r="B461" s="158" t="s">
        <v>476</v>
      </c>
      <c r="C461" s="159">
        <v>4989</v>
      </c>
      <c r="D461" s="169" t="s">
        <v>483</v>
      </c>
      <c r="E461" s="160">
        <v>4</v>
      </c>
      <c r="F461" s="170">
        <v>250</v>
      </c>
      <c r="G461" s="171"/>
      <c r="H461" s="172">
        <f t="shared" ref="H461:H464" si="61">F461*G461</f>
        <v>0</v>
      </c>
    </row>
    <row r="462" spans="2:8" ht="12" x14ac:dyDescent="0.2">
      <c r="B462" s="158" t="s">
        <v>477</v>
      </c>
      <c r="C462" s="168">
        <v>209</v>
      </c>
      <c r="D462" s="169" t="s">
        <v>458</v>
      </c>
      <c r="E462" s="160">
        <v>2</v>
      </c>
      <c r="F462" s="170">
        <v>250</v>
      </c>
      <c r="G462" s="171"/>
      <c r="H462" s="172">
        <f t="shared" si="61"/>
        <v>0</v>
      </c>
    </row>
    <row r="463" spans="2:8" ht="12" x14ac:dyDescent="0.2">
      <c r="B463" s="158" t="s">
        <v>478</v>
      </c>
      <c r="C463" s="159">
        <v>4990</v>
      </c>
      <c r="D463" s="169" t="s">
        <v>458</v>
      </c>
      <c r="E463" s="160">
        <v>2</v>
      </c>
      <c r="F463" s="170">
        <v>250</v>
      </c>
      <c r="G463" s="171"/>
      <c r="H463" s="172">
        <f t="shared" si="61"/>
        <v>0</v>
      </c>
    </row>
    <row r="464" spans="2:8" ht="12" x14ac:dyDescent="0.2">
      <c r="B464" s="158" t="s">
        <v>479</v>
      </c>
      <c r="C464" s="159">
        <v>4987</v>
      </c>
      <c r="D464" s="169" t="s">
        <v>458</v>
      </c>
      <c r="E464" s="160">
        <v>2</v>
      </c>
      <c r="F464" s="170">
        <v>250</v>
      </c>
      <c r="G464" s="171"/>
      <c r="H464" s="172">
        <f t="shared" si="61"/>
        <v>0</v>
      </c>
    </row>
    <row r="465" spans="2:8" ht="24.75" customHeight="1" x14ac:dyDescent="0.2">
      <c r="B465" s="164" t="s">
        <v>278</v>
      </c>
    </row>
    <row r="466" spans="2:8" ht="12" x14ac:dyDescent="0.2">
      <c r="B466" s="165" t="s">
        <v>480</v>
      </c>
      <c r="C466" s="147">
        <v>8236</v>
      </c>
      <c r="D466" s="169" t="s">
        <v>266</v>
      </c>
      <c r="E466" s="160">
        <v>3</v>
      </c>
      <c r="F466" s="170">
        <v>250</v>
      </c>
      <c r="G466" s="171"/>
      <c r="H466" s="172">
        <f t="shared" ref="H466" si="62">F466*G466</f>
        <v>0</v>
      </c>
    </row>
    <row r="467" spans="2:8" ht="12" x14ac:dyDescent="0.2">
      <c r="B467" s="165" t="s">
        <v>481</v>
      </c>
      <c r="C467" s="147">
        <v>2501</v>
      </c>
      <c r="D467" s="169" t="s">
        <v>266</v>
      </c>
      <c r="E467" s="160">
        <v>3</v>
      </c>
      <c r="F467" s="170">
        <v>250</v>
      </c>
      <c r="G467" s="171"/>
      <c r="H467" s="172">
        <f t="shared" ref="H467:H483" si="63">F467*G467</f>
        <v>0</v>
      </c>
    </row>
    <row r="468" spans="2:8" ht="33.75" customHeight="1" x14ac:dyDescent="0.2">
      <c r="B468" s="164" t="s">
        <v>279</v>
      </c>
    </row>
    <row r="469" spans="2:8" ht="12" x14ac:dyDescent="0.2">
      <c r="B469" s="149" t="s">
        <v>280</v>
      </c>
      <c r="C469" s="176">
        <v>5165</v>
      </c>
      <c r="D469" s="40"/>
      <c r="E469" s="41"/>
      <c r="F469" s="175">
        <v>400</v>
      </c>
      <c r="G469" s="43"/>
      <c r="H469" s="172">
        <f t="shared" si="63"/>
        <v>0</v>
      </c>
    </row>
    <row r="470" spans="2:8" ht="12" x14ac:dyDescent="0.2">
      <c r="B470" s="149" t="s">
        <v>281</v>
      </c>
      <c r="C470" s="176">
        <v>4269</v>
      </c>
      <c r="D470" s="40"/>
      <c r="E470" s="41"/>
      <c r="F470" s="175">
        <v>450</v>
      </c>
      <c r="G470" s="43"/>
      <c r="H470" s="172">
        <f t="shared" si="63"/>
        <v>0</v>
      </c>
    </row>
    <row r="471" spans="2:8" ht="12" x14ac:dyDescent="0.2">
      <c r="B471" s="173" t="s">
        <v>282</v>
      </c>
      <c r="C471" s="176">
        <v>7036</v>
      </c>
      <c r="D471" s="40"/>
      <c r="E471" s="41"/>
      <c r="F471" s="175">
        <v>1500</v>
      </c>
      <c r="G471" s="43"/>
      <c r="H471" s="172">
        <f t="shared" si="63"/>
        <v>0</v>
      </c>
    </row>
    <row r="472" spans="2:8" ht="12" x14ac:dyDescent="0.2">
      <c r="B472" s="148" t="s">
        <v>283</v>
      </c>
      <c r="C472" s="176">
        <v>7043</v>
      </c>
      <c r="D472" s="40"/>
      <c r="E472" s="41"/>
      <c r="F472" s="175">
        <v>750</v>
      </c>
      <c r="G472" s="43"/>
      <c r="H472" s="172">
        <f t="shared" si="63"/>
        <v>0</v>
      </c>
    </row>
    <row r="473" spans="2:8" ht="12" x14ac:dyDescent="0.2">
      <c r="B473" s="173" t="s">
        <v>284</v>
      </c>
      <c r="C473" s="176"/>
      <c r="D473" s="40"/>
      <c r="E473" s="41"/>
      <c r="F473" s="175">
        <v>450</v>
      </c>
      <c r="G473" s="43"/>
      <c r="H473" s="172">
        <f t="shared" si="63"/>
        <v>0</v>
      </c>
    </row>
    <row r="474" spans="2:8" ht="12" x14ac:dyDescent="0.2">
      <c r="B474" s="173" t="s">
        <v>285</v>
      </c>
      <c r="C474" s="176">
        <v>4108</v>
      </c>
      <c r="D474" s="40"/>
      <c r="E474" s="41"/>
      <c r="F474" s="175">
        <v>500</v>
      </c>
      <c r="G474" s="43"/>
      <c r="H474" s="172">
        <f t="shared" si="63"/>
        <v>0</v>
      </c>
    </row>
    <row r="475" spans="2:8" ht="12" x14ac:dyDescent="0.2">
      <c r="B475" s="173" t="s">
        <v>286</v>
      </c>
      <c r="C475" s="176">
        <v>3749</v>
      </c>
      <c r="D475" s="40"/>
      <c r="E475" s="41"/>
      <c r="F475" s="175">
        <v>350</v>
      </c>
      <c r="G475" s="43"/>
      <c r="H475" s="172">
        <f t="shared" si="63"/>
        <v>0</v>
      </c>
    </row>
    <row r="476" spans="2:8" ht="12" x14ac:dyDescent="0.2">
      <c r="B476" s="173" t="s">
        <v>287</v>
      </c>
      <c r="C476" s="176">
        <v>3693</v>
      </c>
      <c r="D476" s="40"/>
      <c r="E476" s="41"/>
      <c r="F476" s="175">
        <v>450</v>
      </c>
      <c r="G476" s="43"/>
      <c r="H476" s="172">
        <f t="shared" si="63"/>
        <v>0</v>
      </c>
    </row>
    <row r="477" spans="2:8" ht="24" x14ac:dyDescent="0.2">
      <c r="B477" s="173" t="s">
        <v>288</v>
      </c>
      <c r="C477" s="176">
        <v>3839</v>
      </c>
      <c r="D477" s="40"/>
      <c r="E477" s="41"/>
      <c r="F477" s="175">
        <v>500</v>
      </c>
      <c r="G477" s="43"/>
      <c r="H477" s="172">
        <f t="shared" si="63"/>
        <v>0</v>
      </c>
    </row>
    <row r="478" spans="2:8" ht="24" x14ac:dyDescent="0.2">
      <c r="B478" s="148" t="s">
        <v>289</v>
      </c>
      <c r="C478" s="176">
        <v>7771</v>
      </c>
      <c r="D478" s="40"/>
      <c r="E478" s="41"/>
      <c r="F478" s="175">
        <v>500</v>
      </c>
      <c r="G478" s="43"/>
      <c r="H478" s="172">
        <f t="shared" si="63"/>
        <v>0</v>
      </c>
    </row>
    <row r="479" spans="2:8" ht="24" x14ac:dyDescent="0.2">
      <c r="B479" s="173" t="s">
        <v>290</v>
      </c>
      <c r="C479" s="176">
        <v>5169</v>
      </c>
      <c r="D479" s="40"/>
      <c r="E479" s="41"/>
      <c r="F479" s="175">
        <v>400</v>
      </c>
      <c r="G479" s="43"/>
      <c r="H479" s="172">
        <f t="shared" si="63"/>
        <v>0</v>
      </c>
    </row>
    <row r="480" spans="2:8" ht="24" x14ac:dyDescent="0.2">
      <c r="B480" s="148" t="s">
        <v>291</v>
      </c>
      <c r="C480" s="176">
        <v>5171</v>
      </c>
      <c r="D480" s="40"/>
      <c r="E480" s="41"/>
      <c r="F480" s="175">
        <v>350</v>
      </c>
      <c r="G480" s="43"/>
      <c r="H480" s="172">
        <f t="shared" si="63"/>
        <v>0</v>
      </c>
    </row>
    <row r="481" spans="2:8" ht="12" x14ac:dyDescent="0.2">
      <c r="B481" s="57" t="s">
        <v>292</v>
      </c>
      <c r="C481" s="177">
        <v>7777</v>
      </c>
      <c r="D481" s="40"/>
      <c r="E481" s="41"/>
      <c r="F481" s="174">
        <v>650</v>
      </c>
      <c r="G481" s="43"/>
      <c r="H481" s="172">
        <f t="shared" si="63"/>
        <v>0</v>
      </c>
    </row>
    <row r="482" spans="2:8" ht="12" x14ac:dyDescent="0.2">
      <c r="B482" s="57" t="s">
        <v>293</v>
      </c>
      <c r="C482" s="177">
        <v>7776</v>
      </c>
      <c r="D482" s="40"/>
      <c r="E482" s="41"/>
      <c r="F482" s="174">
        <v>650</v>
      </c>
      <c r="G482" s="43"/>
      <c r="H482" s="172">
        <f t="shared" si="63"/>
        <v>0</v>
      </c>
    </row>
    <row r="483" spans="2:8" ht="12" x14ac:dyDescent="0.2">
      <c r="B483" s="57" t="s">
        <v>294</v>
      </c>
      <c r="C483" s="177">
        <v>7774</v>
      </c>
      <c r="D483" s="40"/>
      <c r="E483" s="41"/>
      <c r="F483" s="174">
        <v>650</v>
      </c>
      <c r="G483" s="43"/>
      <c r="H483" s="172">
        <f t="shared" si="63"/>
        <v>0</v>
      </c>
    </row>
    <row r="484" spans="2:8" ht="24" x14ac:dyDescent="0.2">
      <c r="B484" s="173" t="s">
        <v>295</v>
      </c>
      <c r="C484" s="176">
        <v>3529</v>
      </c>
      <c r="D484" s="40"/>
      <c r="E484" s="41"/>
      <c r="F484" s="175">
        <v>350</v>
      </c>
      <c r="G484" s="43"/>
      <c r="H484" s="172">
        <f t="shared" ref="H484:H526" si="64">F484*G484</f>
        <v>0</v>
      </c>
    </row>
    <row r="485" spans="2:8" ht="12" x14ac:dyDescent="0.2">
      <c r="B485" s="173" t="s">
        <v>484</v>
      </c>
      <c r="C485" s="196">
        <v>8399</v>
      </c>
      <c r="D485" s="40"/>
      <c r="E485" s="41"/>
      <c r="F485" s="175">
        <v>250</v>
      </c>
      <c r="G485" s="43"/>
      <c r="H485" s="197">
        <f t="shared" si="64"/>
        <v>0</v>
      </c>
    </row>
    <row r="486" spans="2:8" ht="12" x14ac:dyDescent="0.2">
      <c r="B486" s="173" t="s">
        <v>296</v>
      </c>
      <c r="C486" s="176">
        <v>5391</v>
      </c>
      <c r="D486" s="40"/>
      <c r="E486" s="41"/>
      <c r="F486" s="175">
        <v>350</v>
      </c>
      <c r="G486" s="43"/>
      <c r="H486" s="172">
        <f t="shared" si="64"/>
        <v>0</v>
      </c>
    </row>
    <row r="487" spans="2:8" ht="24" x14ac:dyDescent="0.2">
      <c r="B487" s="173" t="s">
        <v>297</v>
      </c>
      <c r="C487" s="176"/>
      <c r="D487" s="40"/>
      <c r="E487" s="41"/>
      <c r="F487" s="175">
        <v>850</v>
      </c>
      <c r="G487" s="43"/>
      <c r="H487" s="172">
        <f t="shared" si="64"/>
        <v>0</v>
      </c>
    </row>
    <row r="488" spans="2:8" ht="24" x14ac:dyDescent="0.2">
      <c r="B488" s="173" t="s">
        <v>298</v>
      </c>
      <c r="C488" s="176"/>
      <c r="D488" s="40"/>
      <c r="E488" s="41"/>
      <c r="F488" s="175">
        <v>450</v>
      </c>
      <c r="G488" s="43"/>
      <c r="H488" s="172">
        <f t="shared" si="64"/>
        <v>0</v>
      </c>
    </row>
    <row r="489" spans="2:8" ht="12" x14ac:dyDescent="0.2">
      <c r="B489" s="173" t="s">
        <v>299</v>
      </c>
      <c r="C489" s="176"/>
      <c r="D489" s="40"/>
      <c r="E489" s="41"/>
      <c r="F489" s="175">
        <v>250</v>
      </c>
      <c r="G489" s="43"/>
      <c r="H489" s="172">
        <f t="shared" si="64"/>
        <v>0</v>
      </c>
    </row>
    <row r="490" spans="2:8" ht="24" x14ac:dyDescent="0.2">
      <c r="B490" s="173" t="s">
        <v>300</v>
      </c>
      <c r="C490" s="176">
        <v>4209</v>
      </c>
      <c r="D490" s="40"/>
      <c r="E490" s="41"/>
      <c r="F490" s="175">
        <v>250</v>
      </c>
      <c r="G490" s="43"/>
      <c r="H490" s="172">
        <f t="shared" si="64"/>
        <v>0</v>
      </c>
    </row>
    <row r="491" spans="2:8" ht="24" x14ac:dyDescent="0.2">
      <c r="B491" s="173" t="s">
        <v>301</v>
      </c>
      <c r="C491" s="176"/>
      <c r="D491" s="40"/>
      <c r="E491" s="41"/>
      <c r="F491" s="175">
        <v>650</v>
      </c>
      <c r="G491" s="43"/>
      <c r="H491" s="172">
        <f t="shared" si="64"/>
        <v>0</v>
      </c>
    </row>
    <row r="492" spans="2:8" ht="24" x14ac:dyDescent="0.2">
      <c r="B492" s="173" t="s">
        <v>302</v>
      </c>
      <c r="C492" s="176"/>
      <c r="D492" s="40"/>
      <c r="E492" s="41"/>
      <c r="F492" s="175">
        <v>1200</v>
      </c>
      <c r="G492" s="43"/>
      <c r="H492" s="172">
        <f t="shared" si="64"/>
        <v>0</v>
      </c>
    </row>
    <row r="493" spans="2:8" ht="12" x14ac:dyDescent="0.2">
      <c r="B493" s="173" t="s">
        <v>303</v>
      </c>
      <c r="C493" s="176">
        <v>6967</v>
      </c>
      <c r="D493" s="40"/>
      <c r="E493" s="41"/>
      <c r="F493" s="175">
        <v>450</v>
      </c>
      <c r="G493" s="43"/>
      <c r="H493" s="172">
        <f t="shared" si="64"/>
        <v>0</v>
      </c>
    </row>
    <row r="494" spans="2:8" ht="12" x14ac:dyDescent="0.2">
      <c r="B494" s="173" t="s">
        <v>304</v>
      </c>
      <c r="C494" s="176">
        <v>6966</v>
      </c>
      <c r="D494" s="40"/>
      <c r="E494" s="41"/>
      <c r="F494" s="175">
        <v>400</v>
      </c>
      <c r="G494" s="43"/>
      <c r="H494" s="172">
        <f t="shared" si="64"/>
        <v>0</v>
      </c>
    </row>
    <row r="495" spans="2:8" ht="24" x14ac:dyDescent="0.2">
      <c r="B495" s="173" t="s">
        <v>482</v>
      </c>
      <c r="C495" s="176" t="s">
        <v>524</v>
      </c>
      <c r="D495" s="40"/>
      <c r="E495" s="41"/>
      <c r="F495" s="175">
        <v>500</v>
      </c>
      <c r="G495" s="43"/>
      <c r="H495" s="172">
        <f t="shared" ref="H495" si="65">F495*G495</f>
        <v>0</v>
      </c>
    </row>
    <row r="496" spans="2:8" ht="24" x14ac:dyDescent="0.2">
      <c r="B496" s="173" t="s">
        <v>305</v>
      </c>
      <c r="C496" s="176">
        <v>6534</v>
      </c>
      <c r="D496" s="40"/>
      <c r="E496" s="41"/>
      <c r="F496" s="175">
        <v>1000</v>
      </c>
      <c r="G496" s="43"/>
      <c r="H496" s="172">
        <f t="shared" si="64"/>
        <v>0</v>
      </c>
    </row>
    <row r="497" spans="2:8" ht="24" x14ac:dyDescent="0.2">
      <c r="B497" s="173" t="s">
        <v>306</v>
      </c>
      <c r="C497" s="176">
        <v>3613</v>
      </c>
      <c r="D497" s="40"/>
      <c r="E497" s="41"/>
      <c r="F497" s="175">
        <v>400</v>
      </c>
      <c r="G497" s="43"/>
      <c r="H497" s="172">
        <f t="shared" si="64"/>
        <v>0</v>
      </c>
    </row>
    <row r="498" spans="2:8" ht="24" x14ac:dyDescent="0.2">
      <c r="B498" s="173" t="s">
        <v>307</v>
      </c>
      <c r="C498" s="176">
        <v>7482</v>
      </c>
      <c r="D498" s="40"/>
      <c r="E498" s="41"/>
      <c r="F498" s="175">
        <v>400</v>
      </c>
      <c r="G498" s="43"/>
      <c r="H498" s="172">
        <f t="shared" si="64"/>
        <v>0</v>
      </c>
    </row>
    <row r="499" spans="2:8" ht="24" x14ac:dyDescent="0.2">
      <c r="B499" s="173" t="s">
        <v>308</v>
      </c>
      <c r="C499" s="176"/>
      <c r="D499" s="40"/>
      <c r="E499" s="41"/>
      <c r="F499" s="175">
        <v>450</v>
      </c>
      <c r="G499" s="43"/>
      <c r="H499" s="172">
        <f t="shared" si="64"/>
        <v>0</v>
      </c>
    </row>
    <row r="500" spans="2:8" ht="24" x14ac:dyDescent="0.2">
      <c r="B500" s="173" t="s">
        <v>309</v>
      </c>
      <c r="C500" s="176"/>
      <c r="D500" s="40"/>
      <c r="E500" s="41"/>
      <c r="F500" s="175">
        <v>450</v>
      </c>
      <c r="G500" s="43"/>
      <c r="H500" s="172">
        <f t="shared" si="64"/>
        <v>0</v>
      </c>
    </row>
    <row r="501" spans="2:8" ht="24" x14ac:dyDescent="0.2">
      <c r="B501" s="173" t="s">
        <v>310</v>
      </c>
      <c r="C501" s="176"/>
      <c r="D501" s="40"/>
      <c r="E501" s="41"/>
      <c r="F501" s="175">
        <v>650</v>
      </c>
      <c r="G501" s="43"/>
      <c r="H501" s="172">
        <f t="shared" si="64"/>
        <v>0</v>
      </c>
    </row>
    <row r="502" spans="2:8" ht="24" x14ac:dyDescent="0.2">
      <c r="B502" s="173" t="s">
        <v>311</v>
      </c>
      <c r="C502" s="176"/>
      <c r="D502" s="40"/>
      <c r="E502" s="41"/>
      <c r="F502" s="175">
        <v>1000</v>
      </c>
      <c r="G502" s="43"/>
      <c r="H502" s="172">
        <f t="shared" si="64"/>
        <v>0</v>
      </c>
    </row>
    <row r="503" spans="2:8" ht="24" x14ac:dyDescent="0.2">
      <c r="B503" s="173" t="s">
        <v>312</v>
      </c>
      <c r="C503" s="176">
        <v>4443</v>
      </c>
      <c r="D503" s="40"/>
      <c r="E503" s="41"/>
      <c r="F503" s="175">
        <v>400</v>
      </c>
      <c r="G503" s="43"/>
      <c r="H503" s="172">
        <f t="shared" si="64"/>
        <v>0</v>
      </c>
    </row>
    <row r="504" spans="2:8" ht="24" x14ac:dyDescent="0.2">
      <c r="B504" s="173" t="s">
        <v>313</v>
      </c>
      <c r="C504" s="176">
        <v>6475</v>
      </c>
      <c r="D504" s="40"/>
      <c r="E504" s="41"/>
      <c r="F504" s="175">
        <v>450</v>
      </c>
      <c r="G504" s="43"/>
      <c r="H504" s="172">
        <f t="shared" si="64"/>
        <v>0</v>
      </c>
    </row>
    <row r="505" spans="2:8" ht="24" x14ac:dyDescent="0.2">
      <c r="B505" s="173" t="s">
        <v>314</v>
      </c>
      <c r="C505" s="176">
        <v>7354</v>
      </c>
      <c r="D505" s="40"/>
      <c r="E505" s="41"/>
      <c r="F505" s="175">
        <v>650</v>
      </c>
      <c r="G505" s="43"/>
      <c r="H505" s="172">
        <f t="shared" si="64"/>
        <v>0</v>
      </c>
    </row>
    <row r="506" spans="2:8" ht="24" x14ac:dyDescent="0.2">
      <c r="B506" s="173" t="s">
        <v>315</v>
      </c>
      <c r="C506" s="176">
        <v>4812</v>
      </c>
      <c r="D506" s="40"/>
      <c r="E506" s="41"/>
      <c r="F506" s="175">
        <v>350</v>
      </c>
      <c r="G506" s="43"/>
      <c r="H506" s="172">
        <f t="shared" si="64"/>
        <v>0</v>
      </c>
    </row>
    <row r="507" spans="2:8" ht="24" x14ac:dyDescent="0.2">
      <c r="B507" s="173" t="s">
        <v>316</v>
      </c>
      <c r="C507" s="176"/>
      <c r="D507" s="40"/>
      <c r="E507" s="41"/>
      <c r="F507" s="175">
        <v>300</v>
      </c>
      <c r="G507" s="43"/>
      <c r="H507" s="172">
        <f t="shared" si="64"/>
        <v>0</v>
      </c>
    </row>
    <row r="508" spans="2:8" ht="24" x14ac:dyDescent="0.2">
      <c r="B508" s="173" t="s">
        <v>317</v>
      </c>
      <c r="C508" s="176"/>
      <c r="D508" s="40"/>
      <c r="E508" s="41"/>
      <c r="F508" s="175">
        <v>300</v>
      </c>
      <c r="G508" s="43"/>
      <c r="H508" s="172">
        <f t="shared" si="64"/>
        <v>0</v>
      </c>
    </row>
    <row r="509" spans="2:8" ht="24" x14ac:dyDescent="0.2">
      <c r="B509" s="173" t="s">
        <v>318</v>
      </c>
      <c r="C509" s="176"/>
      <c r="D509" s="40"/>
      <c r="E509" s="41"/>
      <c r="F509" s="175">
        <v>300</v>
      </c>
      <c r="G509" s="43"/>
      <c r="H509" s="172">
        <f t="shared" si="64"/>
        <v>0</v>
      </c>
    </row>
    <row r="510" spans="2:8" ht="24" x14ac:dyDescent="0.2">
      <c r="B510" s="173" t="s">
        <v>319</v>
      </c>
      <c r="C510" s="176"/>
      <c r="D510" s="40"/>
      <c r="E510" s="41"/>
      <c r="F510" s="175">
        <v>300</v>
      </c>
      <c r="G510" s="43"/>
      <c r="H510" s="172">
        <f t="shared" si="64"/>
        <v>0</v>
      </c>
    </row>
    <row r="511" spans="2:8" ht="24" x14ac:dyDescent="0.2">
      <c r="B511" s="173" t="s">
        <v>320</v>
      </c>
      <c r="C511" s="176"/>
      <c r="D511" s="40"/>
      <c r="E511" s="41"/>
      <c r="F511" s="175">
        <v>300</v>
      </c>
      <c r="G511" s="43"/>
      <c r="H511" s="172">
        <f t="shared" si="64"/>
        <v>0</v>
      </c>
    </row>
    <row r="512" spans="2:8" ht="24" x14ac:dyDescent="0.2">
      <c r="B512" s="173" t="s">
        <v>321</v>
      </c>
      <c r="C512" s="176"/>
      <c r="D512" s="40"/>
      <c r="E512" s="41"/>
      <c r="F512" s="175">
        <v>300</v>
      </c>
      <c r="G512" s="43"/>
      <c r="H512" s="172">
        <f t="shared" si="64"/>
        <v>0</v>
      </c>
    </row>
    <row r="513" spans="2:8" ht="24" x14ac:dyDescent="0.2">
      <c r="B513" s="173" t="s">
        <v>516</v>
      </c>
      <c r="C513" s="196"/>
      <c r="D513" s="40"/>
      <c r="E513" s="41"/>
      <c r="F513" s="175">
        <v>450</v>
      </c>
      <c r="G513" s="43"/>
      <c r="H513" s="197">
        <f t="shared" si="64"/>
        <v>0</v>
      </c>
    </row>
    <row r="514" spans="2:8" ht="12" x14ac:dyDescent="0.2">
      <c r="B514" s="57" t="s">
        <v>322</v>
      </c>
      <c r="C514" s="178">
        <v>7116</v>
      </c>
      <c r="D514" s="40"/>
      <c r="E514" s="41"/>
      <c r="F514" s="175">
        <v>450</v>
      </c>
      <c r="G514" s="43"/>
      <c r="H514" s="172">
        <f t="shared" si="64"/>
        <v>0</v>
      </c>
    </row>
    <row r="515" spans="2:8" ht="12" x14ac:dyDescent="0.2">
      <c r="B515" s="57" t="s">
        <v>323</v>
      </c>
      <c r="C515" s="178">
        <v>7129</v>
      </c>
      <c r="D515" s="40"/>
      <c r="E515" s="41"/>
      <c r="F515" s="175">
        <v>450</v>
      </c>
      <c r="G515" s="43"/>
      <c r="H515" s="172">
        <f t="shared" si="64"/>
        <v>0</v>
      </c>
    </row>
    <row r="516" spans="2:8" ht="12" x14ac:dyDescent="0.2">
      <c r="B516" s="57" t="s">
        <v>324</v>
      </c>
      <c r="C516" s="178">
        <v>6365</v>
      </c>
      <c r="D516" s="40"/>
      <c r="E516" s="41"/>
      <c r="F516" s="175">
        <v>450</v>
      </c>
      <c r="G516" s="43"/>
      <c r="H516" s="172">
        <f t="shared" si="64"/>
        <v>0</v>
      </c>
    </row>
    <row r="517" spans="2:8" ht="12" x14ac:dyDescent="0.2">
      <c r="B517" s="57" t="s">
        <v>325</v>
      </c>
      <c r="C517" s="178">
        <v>6364</v>
      </c>
      <c r="D517" s="40"/>
      <c r="E517" s="41"/>
      <c r="F517" s="175">
        <v>450</v>
      </c>
      <c r="G517" s="43"/>
      <c r="H517" s="172">
        <f t="shared" si="64"/>
        <v>0</v>
      </c>
    </row>
    <row r="518" spans="2:8" ht="24" x14ac:dyDescent="0.2">
      <c r="B518" s="57" t="s">
        <v>326</v>
      </c>
      <c r="C518" s="178">
        <v>7117</v>
      </c>
      <c r="D518" s="40"/>
      <c r="E518" s="41"/>
      <c r="F518" s="175">
        <v>450</v>
      </c>
      <c r="G518" s="43"/>
      <c r="H518" s="172">
        <f t="shared" si="64"/>
        <v>0</v>
      </c>
    </row>
    <row r="519" spans="2:8" ht="12" x14ac:dyDescent="0.2">
      <c r="B519" s="57" t="s">
        <v>327</v>
      </c>
      <c r="C519" s="178">
        <v>6366</v>
      </c>
      <c r="D519" s="40"/>
      <c r="E519" s="41"/>
      <c r="F519" s="175">
        <v>450</v>
      </c>
      <c r="G519" s="43"/>
      <c r="H519" s="172">
        <f t="shared" si="64"/>
        <v>0</v>
      </c>
    </row>
    <row r="520" spans="2:8" ht="12" x14ac:dyDescent="0.2">
      <c r="B520" s="57" t="s">
        <v>328</v>
      </c>
      <c r="C520" s="178">
        <v>7118</v>
      </c>
      <c r="D520" s="40"/>
      <c r="E520" s="41"/>
      <c r="F520" s="175">
        <v>450</v>
      </c>
      <c r="G520" s="43"/>
      <c r="H520" s="172">
        <f t="shared" si="64"/>
        <v>0</v>
      </c>
    </row>
    <row r="521" spans="2:8" ht="12" x14ac:dyDescent="0.2">
      <c r="B521" s="173" t="s">
        <v>329</v>
      </c>
      <c r="C521" s="176"/>
      <c r="D521" s="40"/>
      <c r="E521" s="41"/>
      <c r="F521" s="175">
        <v>450</v>
      </c>
      <c r="G521" s="43"/>
      <c r="H521" s="172">
        <f t="shared" si="64"/>
        <v>0</v>
      </c>
    </row>
    <row r="522" spans="2:8" ht="12" x14ac:dyDescent="0.2">
      <c r="B522" s="173" t="s">
        <v>330</v>
      </c>
      <c r="C522" s="176"/>
      <c r="D522" s="40"/>
      <c r="E522" s="41"/>
      <c r="F522" s="175">
        <v>650</v>
      </c>
      <c r="G522" s="43"/>
      <c r="H522" s="172">
        <f t="shared" si="64"/>
        <v>0</v>
      </c>
    </row>
    <row r="523" spans="2:8" ht="12" x14ac:dyDescent="0.2">
      <c r="B523" s="173" t="s">
        <v>331</v>
      </c>
      <c r="C523" s="176">
        <v>4807</v>
      </c>
      <c r="D523" s="40"/>
      <c r="E523" s="41"/>
      <c r="F523" s="175">
        <v>250</v>
      </c>
      <c r="G523" s="43"/>
      <c r="H523" s="172">
        <f t="shared" si="64"/>
        <v>0</v>
      </c>
    </row>
    <row r="524" spans="2:8" ht="12" x14ac:dyDescent="0.2">
      <c r="B524" s="173" t="s">
        <v>332</v>
      </c>
      <c r="C524" s="176">
        <v>2700</v>
      </c>
      <c r="D524" s="40"/>
      <c r="E524" s="41"/>
      <c r="F524" s="175">
        <v>350</v>
      </c>
      <c r="G524" s="43"/>
      <c r="H524" s="172">
        <f t="shared" si="64"/>
        <v>0</v>
      </c>
    </row>
    <row r="525" spans="2:8" ht="12" x14ac:dyDescent="0.2">
      <c r="B525" s="173" t="s">
        <v>333</v>
      </c>
      <c r="C525" s="176">
        <v>7159</v>
      </c>
      <c r="D525" s="40"/>
      <c r="E525" s="41"/>
      <c r="F525" s="175">
        <v>250</v>
      </c>
      <c r="G525" s="43"/>
      <c r="H525" s="172">
        <f t="shared" si="64"/>
        <v>0</v>
      </c>
    </row>
    <row r="526" spans="2:8" ht="12" x14ac:dyDescent="0.2">
      <c r="B526" s="148" t="s">
        <v>334</v>
      </c>
      <c r="C526" s="176">
        <v>7419</v>
      </c>
      <c r="D526" s="40"/>
      <c r="E526" s="41"/>
      <c r="F526" s="175">
        <v>650</v>
      </c>
      <c r="G526" s="43"/>
      <c r="H526" s="172">
        <f t="shared" si="64"/>
        <v>0</v>
      </c>
    </row>
    <row r="527" spans="2:8" ht="12" x14ac:dyDescent="0.2">
      <c r="B527" s="173" t="s">
        <v>335</v>
      </c>
      <c r="C527" s="176">
        <v>5299</v>
      </c>
      <c r="D527" s="40"/>
      <c r="E527" s="41"/>
      <c r="F527" s="175">
        <v>450</v>
      </c>
      <c r="G527" s="43"/>
      <c r="H527" s="172">
        <f t="shared" ref="H527:H537" si="66">F527*G527</f>
        <v>0</v>
      </c>
    </row>
    <row r="528" spans="2:8" ht="12" x14ac:dyDescent="0.2">
      <c r="B528" s="173" t="s">
        <v>336</v>
      </c>
      <c r="C528" s="176">
        <v>5301</v>
      </c>
      <c r="D528" s="40"/>
      <c r="E528" s="41"/>
      <c r="F528" s="175">
        <v>450</v>
      </c>
      <c r="G528" s="43"/>
      <c r="H528" s="172">
        <f t="shared" si="66"/>
        <v>0</v>
      </c>
    </row>
    <row r="529" spans="2:8" ht="12" x14ac:dyDescent="0.2">
      <c r="B529" s="173" t="s">
        <v>337</v>
      </c>
      <c r="C529" s="176">
        <v>4195</v>
      </c>
      <c r="D529" s="40"/>
      <c r="E529" s="41"/>
      <c r="F529" s="175">
        <v>350</v>
      </c>
      <c r="G529" s="43"/>
      <c r="H529" s="172">
        <f t="shared" si="66"/>
        <v>0</v>
      </c>
    </row>
    <row r="530" spans="2:8" ht="12" x14ac:dyDescent="0.2">
      <c r="B530" s="173" t="s">
        <v>338</v>
      </c>
      <c r="C530" s="176"/>
      <c r="D530" s="40"/>
      <c r="E530" s="41"/>
      <c r="F530" s="175">
        <v>450</v>
      </c>
      <c r="G530" s="43"/>
      <c r="H530" s="172">
        <f t="shared" si="66"/>
        <v>0</v>
      </c>
    </row>
    <row r="531" spans="2:8" ht="12" x14ac:dyDescent="0.2">
      <c r="B531" s="57" t="s">
        <v>339</v>
      </c>
      <c r="C531" s="178">
        <v>4128</v>
      </c>
      <c r="D531" s="40"/>
      <c r="E531" s="41"/>
      <c r="F531" s="175">
        <v>350</v>
      </c>
      <c r="G531" s="43"/>
      <c r="H531" s="172">
        <f t="shared" si="66"/>
        <v>0</v>
      </c>
    </row>
    <row r="532" spans="2:8" ht="12" x14ac:dyDescent="0.2">
      <c r="B532" s="57" t="s">
        <v>340</v>
      </c>
      <c r="C532" s="178">
        <v>4229</v>
      </c>
      <c r="D532" s="40"/>
      <c r="E532" s="41"/>
      <c r="F532" s="175">
        <v>350</v>
      </c>
      <c r="G532" s="43"/>
      <c r="H532" s="172">
        <f t="shared" si="66"/>
        <v>0</v>
      </c>
    </row>
    <row r="533" spans="2:8" ht="12" x14ac:dyDescent="0.2">
      <c r="B533" s="148" t="s">
        <v>341</v>
      </c>
      <c r="C533" s="176">
        <v>5567</v>
      </c>
      <c r="D533" s="40"/>
      <c r="E533" s="41"/>
      <c r="F533" s="175">
        <v>450</v>
      </c>
      <c r="G533" s="43"/>
      <c r="H533" s="172">
        <f t="shared" si="66"/>
        <v>0</v>
      </c>
    </row>
    <row r="534" spans="2:8" ht="12" x14ac:dyDescent="0.2">
      <c r="B534" s="173" t="s">
        <v>342</v>
      </c>
      <c r="C534" s="176">
        <v>7039</v>
      </c>
      <c r="D534" s="40"/>
      <c r="E534" s="41"/>
      <c r="F534" s="175">
        <v>400</v>
      </c>
      <c r="G534" s="43"/>
      <c r="H534" s="172">
        <f t="shared" si="66"/>
        <v>0</v>
      </c>
    </row>
    <row r="535" spans="2:8" ht="12" x14ac:dyDescent="0.2">
      <c r="B535" s="173" t="s">
        <v>343</v>
      </c>
      <c r="C535" s="176">
        <v>7034</v>
      </c>
      <c r="D535" s="40"/>
      <c r="E535" s="41"/>
      <c r="F535" s="175">
        <v>400</v>
      </c>
      <c r="G535" s="43"/>
      <c r="H535" s="172">
        <f t="shared" si="66"/>
        <v>0</v>
      </c>
    </row>
    <row r="536" spans="2:8" ht="12" x14ac:dyDescent="0.2">
      <c r="B536" s="173" t="s">
        <v>344</v>
      </c>
      <c r="C536" s="176">
        <v>5190</v>
      </c>
      <c r="D536" s="40"/>
      <c r="E536" s="41"/>
      <c r="F536" s="175">
        <v>400</v>
      </c>
      <c r="G536" s="43"/>
      <c r="H536" s="172">
        <f t="shared" si="66"/>
        <v>0</v>
      </c>
    </row>
    <row r="537" spans="2:8" ht="12" x14ac:dyDescent="0.2">
      <c r="B537" s="173" t="s">
        <v>345</v>
      </c>
      <c r="C537" s="176">
        <v>7057</v>
      </c>
      <c r="D537" s="40"/>
      <c r="E537" s="41"/>
      <c r="F537" s="175">
        <v>1200</v>
      </c>
      <c r="G537" s="43"/>
      <c r="H537" s="172">
        <f t="shared" si="66"/>
        <v>0</v>
      </c>
    </row>
    <row r="538" spans="2:8" ht="12" x14ac:dyDescent="0.2">
      <c r="B538" s="179"/>
      <c r="C538" s="180"/>
      <c r="D538" s="40"/>
      <c r="E538" s="41"/>
      <c r="F538" s="42"/>
      <c r="G538" s="181" t="s">
        <v>14</v>
      </c>
      <c r="H538" s="182">
        <f>SUM(H388:H537)</f>
        <v>0</v>
      </c>
    </row>
  </sheetData>
  <sortState ref="B99:B109">
    <sortCondition ref="B99"/>
  </sortState>
  <mergeCells count="14">
    <mergeCell ref="B386:H386"/>
    <mergeCell ref="B1:H1"/>
    <mergeCell ref="G6:G7"/>
    <mergeCell ref="H6:H7"/>
    <mergeCell ref="B2:H2"/>
    <mergeCell ref="E4:H4"/>
    <mergeCell ref="F6:F7"/>
    <mergeCell ref="B268:H268"/>
    <mergeCell ref="B3:H3"/>
    <mergeCell ref="B8:H8"/>
    <mergeCell ref="B6:B7"/>
    <mergeCell ref="C6:C7"/>
    <mergeCell ref="D6:D7"/>
    <mergeCell ref="E6:E7"/>
  </mergeCells>
  <pageMargins left="0.62992125984251968" right="0.19685039370078741" top="0.31496062992125984" bottom="0.27559055118110237" header="0.23622047244094488" footer="0.354330708661417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workbookViewId="0"/>
  </sheetViews>
  <sheetFormatPr defaultRowHeight="11.25" x14ac:dyDescent="0.2"/>
  <cols>
    <col min="1" max="1" width="1.33203125" customWidth="1"/>
    <col min="2" max="2" width="75.1640625" customWidth="1"/>
    <col min="3" max="3" width="1.83203125" customWidth="1"/>
    <col min="4" max="4" width="6.5" customWidth="1"/>
    <col min="5" max="5" width="18.6640625" customWidth="1"/>
  </cols>
  <sheetData>
    <row r="1" spans="2:5" x14ac:dyDescent="0.2">
      <c r="B1" s="4" t="s">
        <v>1</v>
      </c>
      <c r="C1" s="5"/>
      <c r="D1" s="10"/>
      <c r="E1" s="10"/>
    </row>
    <row r="2" spans="2:5" x14ac:dyDescent="0.2">
      <c r="B2" s="4" t="s">
        <v>2</v>
      </c>
      <c r="C2" s="5"/>
      <c r="D2" s="10"/>
      <c r="E2" s="10"/>
    </row>
    <row r="3" spans="2:5" x14ac:dyDescent="0.2">
      <c r="B3" s="6"/>
      <c r="C3" s="6"/>
      <c r="D3" s="11"/>
      <c r="E3" s="11"/>
    </row>
    <row r="4" spans="2:5" ht="33.75" x14ac:dyDescent="0.2">
      <c r="B4" s="7" t="s">
        <v>3</v>
      </c>
      <c r="C4" s="6"/>
      <c r="D4" s="11"/>
      <c r="E4" s="11"/>
    </row>
    <row r="5" spans="2:5" x14ac:dyDescent="0.2">
      <c r="B5" s="6"/>
      <c r="C5" s="6"/>
      <c r="D5" s="11"/>
      <c r="E5" s="11"/>
    </row>
    <row r="6" spans="2:5" ht="22.5" x14ac:dyDescent="0.2">
      <c r="B6" s="4" t="s">
        <v>4</v>
      </c>
      <c r="C6" s="5"/>
      <c r="D6" s="10"/>
      <c r="E6" s="12" t="s">
        <v>5</v>
      </c>
    </row>
    <row r="7" spans="2:5" ht="12" thickBot="1" x14ac:dyDescent="0.25">
      <c r="B7" s="6"/>
      <c r="C7" s="6"/>
      <c r="D7" s="11"/>
      <c r="E7" s="11"/>
    </row>
    <row r="8" spans="2:5" ht="34.5" thickBot="1" x14ac:dyDescent="0.25">
      <c r="B8" s="8" t="s">
        <v>6</v>
      </c>
      <c r="C8" s="9"/>
      <c r="D8" s="13"/>
      <c r="E8" s="14">
        <v>3</v>
      </c>
    </row>
    <row r="9" spans="2:5" x14ac:dyDescent="0.2">
      <c r="B9" s="6"/>
      <c r="C9" s="6"/>
      <c r="D9" s="11"/>
      <c r="E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Отчет о совместимости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Владислав Родионов</cp:lastModifiedBy>
  <cp:revision>1</cp:revision>
  <cp:lastPrinted>2020-06-30T08:34:51Z</cp:lastPrinted>
  <dcterms:created xsi:type="dcterms:W3CDTF">2012-01-17T09:56:42Z</dcterms:created>
  <dcterms:modified xsi:type="dcterms:W3CDTF">2020-07-20T05:56:30Z</dcterms:modified>
</cp:coreProperties>
</file>